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<sst xmlns="http://schemas.openxmlformats.org/spreadsheetml/2006/main" count="392" uniqueCount="139">
  <si>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</si>
  <si>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</si>
  <si>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</si>
  <si>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</si>
  <si>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</si>
  <si>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</si>
  <si>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</si>
  <si>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</si>
  <si>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</si>
  <si>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</si>
  <si>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</si>
  <si>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</si>
  <si>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2018</t>
  </si>
  <si>
    <t>PA1921</t>
  </si>
  <si>
    <t>S</t>
  </si>
  <si>
    <t>VP000587</t>
  </si>
  <si>
    <t>1617042286</t>
  </si>
  <si>
    <t>30086</t>
  </si>
  <si>
    <t>N</t>
  </si>
  <si>
    <t>770</t>
  </si>
  <si>
    <t>00001</t>
  </si>
  <si>
    <t>16/01</t>
  </si>
  <si>
    <t>1E/2018</t>
  </si>
  <si>
    <t>PAB-565</t>
  </si>
  <si>
    <t>PA40</t>
  </si>
  <si>
    <t>008/0000472</t>
  </si>
  <si>
    <t>01_2018</t>
  </si>
  <si>
    <t>PAB-16</t>
  </si>
  <si>
    <t>1395</t>
  </si>
  <si>
    <t>PA117</t>
  </si>
  <si>
    <t>8718055556</t>
  </si>
  <si>
    <t>8718056028</t>
  </si>
  <si>
    <t>PAB-44</t>
  </si>
  <si>
    <t>2018S00003</t>
  </si>
  <si>
    <t>18/666</t>
  </si>
  <si>
    <t>356/2018-3</t>
  </si>
  <si>
    <t>01</t>
  </si>
  <si>
    <t>1738</t>
  </si>
  <si>
    <t>PAB-71</t>
  </si>
  <si>
    <t>23FE/2018</t>
  </si>
  <si>
    <t>78</t>
  </si>
  <si>
    <t>8718098337</t>
  </si>
  <si>
    <t>18</t>
  </si>
  <si>
    <t>4</t>
  </si>
  <si>
    <t>14/t</t>
  </si>
  <si>
    <t>VP000203</t>
  </si>
  <si>
    <t>1618011071</t>
  </si>
  <si>
    <t>05/E</t>
  </si>
  <si>
    <t>30440</t>
  </si>
  <si>
    <t>FATTPA 1_18</t>
  </si>
  <si>
    <t>2018/128/PY</t>
  </si>
  <si>
    <t>116</t>
  </si>
  <si>
    <t>208</t>
  </si>
  <si>
    <t>2</t>
  </si>
  <si>
    <t>8718155000</t>
  </si>
  <si>
    <t>8718155001</t>
  </si>
  <si>
    <t>8718155002</t>
  </si>
  <si>
    <t>3816</t>
  </si>
  <si>
    <t>00010</t>
  </si>
  <si>
    <t>235</t>
  </si>
  <si>
    <t>234</t>
  </si>
  <si>
    <t>VP000337</t>
  </si>
  <si>
    <t>58</t>
  </si>
  <si>
    <t>246</t>
  </si>
  <si>
    <t>236</t>
  </si>
  <si>
    <t>245</t>
  </si>
  <si>
    <t>1618/2018</t>
  </si>
  <si>
    <t>325/ME</t>
  </si>
  <si>
    <t>323/EG</t>
  </si>
  <si>
    <t>6</t>
  </si>
  <si>
    <t>20184E16728</t>
  </si>
  <si>
    <t>8718183949</t>
  </si>
  <si>
    <t>277</t>
  </si>
  <si>
    <t>518/5/2018</t>
  </si>
  <si>
    <t>D-110/2018</t>
  </si>
  <si>
    <t>PAB-203</t>
  </si>
  <si>
    <t>PAB-207</t>
  </si>
  <si>
    <t>3/PA</t>
  </si>
  <si>
    <t>2018S00008</t>
  </si>
  <si>
    <t>PA_2018_17</t>
  </si>
  <si>
    <t>1618016275</t>
  </si>
  <si>
    <t>1618016276</t>
  </si>
  <si>
    <t>1</t>
  </si>
  <si>
    <t>PA1801581</t>
  </si>
  <si>
    <t>PA635</t>
  </si>
  <si>
    <t>434</t>
  </si>
  <si>
    <t>1/E</t>
  </si>
  <si>
    <t>V3-14322</t>
  </si>
  <si>
    <t>187</t>
  </si>
  <si>
    <t>V3-14576</t>
  </si>
  <si>
    <t>8718220813</t>
  </si>
  <si>
    <t>2018S00011</t>
  </si>
  <si>
    <t>2018S00010</t>
  </si>
  <si>
    <t>V3-14983</t>
  </si>
  <si>
    <t>FATTPA 13_18</t>
  </si>
  <si>
    <t>8718256867</t>
  </si>
  <si>
    <t>8718284366</t>
  </si>
  <si>
    <t>20184E22289</t>
  </si>
  <si>
    <t>PAB-331</t>
  </si>
  <si>
    <t>PAB-332</t>
  </si>
  <si>
    <t>000017/PA</t>
  </si>
  <si>
    <t>PAB-419</t>
  </si>
  <si>
    <t>624/PI</t>
  </si>
  <si>
    <t>FATTPA 5_18</t>
  </si>
  <si>
    <t>PA466</t>
  </si>
  <si>
    <t>4014</t>
  </si>
  <si>
    <t>V3-23990</t>
  </si>
  <si>
    <t>V3-23992</t>
  </si>
  <si>
    <t>V3-23989</t>
  </si>
  <si>
    <t>V3-23991</t>
  </si>
  <si>
    <t>V3-23994</t>
  </si>
  <si>
    <t>A18PAS0013249</t>
  </si>
  <si>
    <t>3332</t>
  </si>
  <si>
    <t>26 - 2018</t>
  </si>
  <si>
    <t>8718395875</t>
  </si>
  <si>
    <t>676/PI</t>
  </si>
  <si>
    <t>V3-25746</t>
  </si>
  <si>
    <t>569/FE</t>
  </si>
  <si>
    <t>35</t>
  </si>
  <si>
    <t>0000561\PA</t>
  </si>
  <si>
    <t>PA1170</t>
  </si>
  <si>
    <t>1088/5/2018</t>
  </si>
  <si>
    <t>1089/5/2018</t>
  </si>
  <si>
    <t>284</t>
  </si>
  <si>
    <t>PA1261</t>
  </si>
  <si>
    <t>1084</t>
  </si>
  <si>
    <t>V3-28714</t>
  </si>
  <si>
    <t>PAB-487</t>
  </si>
  <si>
    <t>PAB-488</t>
  </si>
  <si>
    <t>222PA</t>
  </si>
  <si>
    <t>2018    29/F</t>
  </si>
  <si>
    <t>41</t>
  </si>
  <si>
    <t>719/PI</t>
  </si>
  <si>
    <t>8718431784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</si>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</sst>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43097</v>
      </c>
      <c r="D2" s="7">
        <v>71.44</v>
      </c>
      <c r="E2" s="8">
        <v>15.72</v>
      </c>
      <c r="F2" s="9">
        <v>0</v>
      </c>
      <c r="G2" s="10">
        <v>43145</v>
      </c>
      <c r="H2" s="11">
        <v>43115</v>
      </c>
      <c r="I2" s="12">
        <v>-30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43088</v>
      </c>
      <c r="D3" s="19">
        <v>1167.27</v>
      </c>
      <c r="E3" s="20">
        <v>116.73</v>
      </c>
      <c r="F3" s="21">
        <v>0</v>
      </c>
      <c r="G3" s="22">
        <v>43118</v>
      </c>
      <c r="H3" s="23">
        <v>43115</v>
      </c>
      <c r="I3" s="24">
        <v>-3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43098</v>
      </c>
      <c r="D4" s="31">
        <v>57.8</v>
      </c>
      <c r="E4" s="32">
        <v>12.72</v>
      </c>
      <c r="F4" s="33">
        <v>0</v>
      </c>
      <c r="G4" s="34">
        <v>43145</v>
      </c>
      <c r="H4" s="35">
        <v>43115</v>
      </c>
      <c r="I4" s="36">
        <v>-30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17</v>
      </c>
      <c r="C5" s="42">
        <v>43102</v>
      </c>
      <c r="D5" s="43">
        <v>336.3</v>
      </c>
      <c r="E5" s="44">
        <v>0</v>
      </c>
      <c r="F5" s="45">
        <v>0</v>
      </c>
      <c r="G5" s="46">
        <v>43133</v>
      </c>
      <c r="H5" s="47">
        <v>43115</v>
      </c>
      <c r="I5" s="48">
        <v>-18</v>
      </c>
      <c r="J5" s="49" t="s">
        <v>18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43103</v>
      </c>
      <c r="D6" s="55">
        <v>2230</v>
      </c>
      <c r="E6" s="56">
        <v>490.6</v>
      </c>
      <c r="F6" s="57">
        <v>0</v>
      </c>
      <c r="G6" s="58">
        <v>43159</v>
      </c>
      <c r="H6" s="59">
        <v>43115</v>
      </c>
      <c r="I6" s="60">
        <v>-44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43108</v>
      </c>
      <c r="D7" s="67">
        <v>2560</v>
      </c>
      <c r="E7" s="68">
        <v>0</v>
      </c>
      <c r="F7" s="69">
        <v>0</v>
      </c>
      <c r="G7" s="70">
        <v>43145</v>
      </c>
      <c r="H7" s="71">
        <v>43115</v>
      </c>
      <c r="I7" s="72">
        <v>-30</v>
      </c>
      <c r="J7" s="73" t="s">
        <v>18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43108</v>
      </c>
      <c r="D8" s="79">
        <v>762</v>
      </c>
      <c r="E8" s="80">
        <v>0</v>
      </c>
      <c r="F8" s="81">
        <v>0</v>
      </c>
      <c r="G8" s="82">
        <v>43139</v>
      </c>
      <c r="H8" s="83">
        <v>43115</v>
      </c>
      <c r="I8" s="84">
        <v>-24</v>
      </c>
      <c r="J8" s="85" t="s">
        <v>18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43109</v>
      </c>
      <c r="D9" s="91">
        <v>1520</v>
      </c>
      <c r="E9" s="92">
        <v>0</v>
      </c>
      <c r="F9" s="93">
        <v>0</v>
      </c>
      <c r="G9" s="94">
        <v>43131</v>
      </c>
      <c r="H9" s="95">
        <v>43115</v>
      </c>
      <c r="I9" s="96">
        <v>-16</v>
      </c>
      <c r="J9" s="97" t="s">
        <v>18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43100</v>
      </c>
      <c r="D10" s="103">
        <v>30.98</v>
      </c>
      <c r="E10" s="104">
        <v>6.82</v>
      </c>
      <c r="F10" s="105">
        <v>0</v>
      </c>
      <c r="G10" s="106">
        <v>43131</v>
      </c>
      <c r="H10" s="107">
        <v>43115</v>
      </c>
      <c r="I10" s="108">
        <v>-16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43131</v>
      </c>
      <c r="D11" s="115">
        <v>8.96</v>
      </c>
      <c r="E11" s="116">
        <v>1.97</v>
      </c>
      <c r="F11" s="117">
        <v>0</v>
      </c>
      <c r="G11" s="118">
        <v>43170</v>
      </c>
      <c r="H11" s="119">
        <v>43144</v>
      </c>
      <c r="I11" s="120">
        <v>-26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43139</v>
      </c>
      <c r="D12" s="127">
        <v>204.92</v>
      </c>
      <c r="E12" s="128">
        <v>45.08</v>
      </c>
      <c r="F12" s="129">
        <v>0</v>
      </c>
      <c r="G12" s="130">
        <v>43169</v>
      </c>
      <c r="H12" s="131">
        <v>43144</v>
      </c>
      <c r="I12" s="132">
        <v>-25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43141</v>
      </c>
      <c r="D13" s="139">
        <v>676</v>
      </c>
      <c r="E13" s="140">
        <v>0</v>
      </c>
      <c r="F13" s="141">
        <v>0</v>
      </c>
      <c r="G13" s="142">
        <v>43173</v>
      </c>
      <c r="H13" s="143">
        <v>43144</v>
      </c>
      <c r="I13" s="144">
        <v>-29</v>
      </c>
      <c r="J13" s="145" t="s">
        <v>18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43131</v>
      </c>
      <c r="D14" s="151">
        <v>64.52</v>
      </c>
      <c r="E14" s="152">
        <v>14.19</v>
      </c>
      <c r="F14" s="153">
        <v>0</v>
      </c>
      <c r="G14" s="154">
        <v>43159</v>
      </c>
      <c r="H14" s="155">
        <v>43164</v>
      </c>
      <c r="I14" s="156">
        <v>5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43146</v>
      </c>
      <c r="D15" s="163">
        <v>149.53</v>
      </c>
      <c r="E15" s="164">
        <v>32.9</v>
      </c>
      <c r="F15" s="165">
        <v>0</v>
      </c>
      <c r="G15" s="166">
        <v>43205</v>
      </c>
      <c r="H15" s="167">
        <v>43164</v>
      </c>
      <c r="I15" s="168">
        <v>-41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43150</v>
      </c>
      <c r="D16" s="175">
        <v>30.29</v>
      </c>
      <c r="E16" s="176">
        <v>6.66</v>
      </c>
      <c r="F16" s="177">
        <v>0</v>
      </c>
      <c r="G16" s="178">
        <v>43181</v>
      </c>
      <c r="H16" s="179">
        <v>43164</v>
      </c>
      <c r="I16" s="180">
        <v>-17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43151</v>
      </c>
      <c r="D17" s="187">
        <v>44.96</v>
      </c>
      <c r="E17" s="188">
        <v>0</v>
      </c>
      <c r="F17" s="189">
        <v>0</v>
      </c>
      <c r="G17" s="190">
        <v>43181</v>
      </c>
      <c r="H17" s="191">
        <v>43164</v>
      </c>
      <c r="I17" s="192">
        <v>-17</v>
      </c>
      <c r="J17" s="193" t="s">
        <v>18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43151</v>
      </c>
      <c r="D18" s="199">
        <v>60.21</v>
      </c>
      <c r="E18" s="200">
        <v>0</v>
      </c>
      <c r="F18" s="201">
        <v>0</v>
      </c>
      <c r="G18" s="202">
        <v>43181</v>
      </c>
      <c r="H18" s="203">
        <v>43164</v>
      </c>
      <c r="I18" s="204">
        <v>-17</v>
      </c>
      <c r="J18" s="205" t="s">
        <v>18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43154</v>
      </c>
      <c r="D19" s="211">
        <v>1980</v>
      </c>
      <c r="E19" s="212">
        <v>435.6</v>
      </c>
      <c r="F19" s="213">
        <v>0</v>
      </c>
      <c r="G19" s="214">
        <v>43190</v>
      </c>
      <c r="H19" s="215">
        <v>43164</v>
      </c>
      <c r="I19" s="216">
        <v>-26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43157</v>
      </c>
      <c r="D20" s="223">
        <v>196.58</v>
      </c>
      <c r="E20" s="224">
        <v>43.25</v>
      </c>
      <c r="F20" s="225">
        <v>0</v>
      </c>
      <c r="G20" s="226">
        <v>43157</v>
      </c>
      <c r="H20" s="227">
        <v>43164</v>
      </c>
      <c r="I20" s="228">
        <v>7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43150</v>
      </c>
      <c r="D21" s="235">
        <v>811.48</v>
      </c>
      <c r="E21" s="236">
        <v>178.53</v>
      </c>
      <c r="F21" s="237">
        <v>0</v>
      </c>
      <c r="G21" s="238">
        <v>43220</v>
      </c>
      <c r="H21" s="239">
        <v>43164</v>
      </c>
      <c r="I21" s="240">
        <v>-56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43157</v>
      </c>
      <c r="D22" s="247">
        <v>84</v>
      </c>
      <c r="E22" s="248">
        <v>18.48</v>
      </c>
      <c r="F22" s="249">
        <v>0</v>
      </c>
      <c r="G22" s="250">
        <v>43185</v>
      </c>
      <c r="H22" s="251">
        <v>43164</v>
      </c>
      <c r="I22" s="252">
        <v>-21</v>
      </c>
      <c r="J22" s="253" t="s">
        <v>14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43160</v>
      </c>
      <c r="D23" s="259">
        <v>656.34</v>
      </c>
      <c r="E23" s="260">
        <v>144.39</v>
      </c>
      <c r="F23" s="261">
        <v>0</v>
      </c>
      <c r="G23" s="262">
        <v>43191</v>
      </c>
      <c r="H23" s="263">
        <v>43164</v>
      </c>
      <c r="I23" s="264">
        <v>-27</v>
      </c>
      <c r="J23" s="265" t="s">
        <v>14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37</v>
      </c>
      <c r="C24" s="270">
        <v>43159</v>
      </c>
      <c r="D24" s="271">
        <v>859.93</v>
      </c>
      <c r="E24" s="272">
        <v>189.18</v>
      </c>
      <c r="F24" s="273">
        <v>0</v>
      </c>
      <c r="G24" s="274">
        <v>43218</v>
      </c>
      <c r="H24" s="275">
        <v>43172</v>
      </c>
      <c r="I24" s="276">
        <v>-46</v>
      </c>
      <c r="J24" s="277" t="s">
        <v>14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38</v>
      </c>
      <c r="C25" s="282">
        <v>43159</v>
      </c>
      <c r="D25" s="283">
        <v>56.22</v>
      </c>
      <c r="E25" s="284">
        <v>12.37</v>
      </c>
      <c r="F25" s="285">
        <v>0</v>
      </c>
      <c r="G25" s="286">
        <v>43190</v>
      </c>
      <c r="H25" s="287">
        <v>43172</v>
      </c>
      <c r="I25" s="288">
        <v>-18</v>
      </c>
      <c r="J25" s="289" t="s">
        <v>14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39</v>
      </c>
      <c r="C26" s="294">
        <v>43167</v>
      </c>
      <c r="D26" s="295">
        <v>650</v>
      </c>
      <c r="E26" s="296">
        <v>0</v>
      </c>
      <c r="F26" s="297">
        <v>0</v>
      </c>
      <c r="G26" s="298">
        <v>43202</v>
      </c>
      <c r="H26" s="299">
        <v>43172</v>
      </c>
      <c r="I26" s="300">
        <v>-30</v>
      </c>
      <c r="J26" s="301" t="s">
        <v>18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40</v>
      </c>
      <c r="C27" s="306">
        <v>43171</v>
      </c>
      <c r="D27" s="307">
        <v>2250</v>
      </c>
      <c r="E27" s="308">
        <v>0</v>
      </c>
      <c r="F27" s="309">
        <v>0</v>
      </c>
      <c r="G27" s="310">
        <v>43202</v>
      </c>
      <c r="H27" s="311">
        <v>43172</v>
      </c>
      <c r="I27" s="312">
        <v>-30</v>
      </c>
      <c r="J27" s="313" t="s">
        <v>18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41</v>
      </c>
      <c r="C28" s="318">
        <v>43180</v>
      </c>
      <c r="D28" s="319">
        <v>69.8</v>
      </c>
      <c r="E28" s="320">
        <v>0</v>
      </c>
      <c r="F28" s="321">
        <v>0</v>
      </c>
      <c r="G28" s="322">
        <v>43210</v>
      </c>
      <c r="H28" s="323">
        <v>43201</v>
      </c>
      <c r="I28" s="324">
        <v>-9</v>
      </c>
      <c r="J28" s="325" t="s">
        <v>18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42</v>
      </c>
      <c r="C29" s="330">
        <v>43159</v>
      </c>
      <c r="D29" s="331">
        <v>370</v>
      </c>
      <c r="E29" s="332">
        <v>0</v>
      </c>
      <c r="F29" s="333">
        <v>0</v>
      </c>
      <c r="G29" s="334">
        <v>43244</v>
      </c>
      <c r="H29" s="335">
        <v>43227</v>
      </c>
      <c r="I29" s="336">
        <v>-17</v>
      </c>
      <c r="J29" s="337" t="s">
        <v>18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43</v>
      </c>
      <c r="C30" s="342">
        <v>43159</v>
      </c>
      <c r="D30" s="343">
        <v>370</v>
      </c>
      <c r="E30" s="344">
        <v>0</v>
      </c>
      <c r="F30" s="345">
        <v>0</v>
      </c>
      <c r="G30" s="346">
        <v>43231</v>
      </c>
      <c r="H30" s="347">
        <v>43201</v>
      </c>
      <c r="I30" s="348">
        <v>-30</v>
      </c>
      <c r="J30" s="349" t="s">
        <v>18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43</v>
      </c>
      <c r="C31" s="354">
        <v>43194</v>
      </c>
      <c r="D31" s="355">
        <v>1065.57</v>
      </c>
      <c r="E31" s="356">
        <v>234.43</v>
      </c>
      <c r="F31" s="357">
        <v>-204.92</v>
      </c>
      <c r="G31" s="358">
        <v>43225</v>
      </c>
      <c r="H31" s="359">
        <v>43201</v>
      </c>
      <c r="I31" s="360">
        <v>-24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43</v>
      </c>
      <c r="C32" s="366">
        <v>43194</v>
      </c>
      <c r="D32" s="367">
        <v>1065.57</v>
      </c>
      <c r="E32" s="368">
        <v>234.43</v>
      </c>
      <c r="F32" s="369">
        <v>-204.92</v>
      </c>
      <c r="G32" s="370">
        <v>43225</v>
      </c>
      <c r="H32" s="371">
        <v>43201</v>
      </c>
      <c r="I32" s="372">
        <v>-24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44</v>
      </c>
      <c r="C33" s="378">
        <v>43190</v>
      </c>
      <c r="D33" s="379">
        <v>86.36</v>
      </c>
      <c r="E33" s="380">
        <v>8.64</v>
      </c>
      <c r="F33" s="381">
        <v>0</v>
      </c>
      <c r="G33" s="382">
        <v>43190</v>
      </c>
      <c r="H33" s="383">
        <v>43201</v>
      </c>
      <c r="I33" s="384">
        <v>11</v>
      </c>
      <c r="J33" s="385" t="s">
        <v>14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45</v>
      </c>
      <c r="C34" s="390">
        <v>43190</v>
      </c>
      <c r="D34" s="391">
        <v>1239.09</v>
      </c>
      <c r="E34" s="392">
        <v>123.91</v>
      </c>
      <c r="F34" s="393">
        <v>0</v>
      </c>
      <c r="G34" s="394">
        <v>43220</v>
      </c>
      <c r="H34" s="395">
        <v>43201</v>
      </c>
      <c r="I34" s="396">
        <v>-19</v>
      </c>
      <c r="J34" s="397" t="s">
        <v>14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46</v>
      </c>
      <c r="C35" s="402">
        <v>43201</v>
      </c>
      <c r="D35" s="403">
        <v>54.8</v>
      </c>
      <c r="E35" s="404">
        <v>12.06</v>
      </c>
      <c r="F35" s="405">
        <v>0</v>
      </c>
      <c r="G35" s="406">
        <v>43233</v>
      </c>
      <c r="H35" s="407">
        <v>43213</v>
      </c>
      <c r="I35" s="408">
        <v>-20</v>
      </c>
      <c r="J35" s="409" t="s">
        <v>14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47</v>
      </c>
      <c r="C36" s="414">
        <v>43208</v>
      </c>
      <c r="D36" s="415">
        <v>188.53</v>
      </c>
      <c r="E36" s="416">
        <v>41.48</v>
      </c>
      <c r="F36" s="417">
        <v>0</v>
      </c>
      <c r="G36" s="418">
        <v>43243</v>
      </c>
      <c r="H36" s="419">
        <v>43213</v>
      </c>
      <c r="I36" s="420">
        <v>-30</v>
      </c>
      <c r="J36" s="421" t="s">
        <v>14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48</v>
      </c>
      <c r="C37" s="426">
        <v>43214</v>
      </c>
      <c r="D37" s="427">
        <v>530.99</v>
      </c>
      <c r="E37" s="428">
        <v>31.81</v>
      </c>
      <c r="F37" s="429">
        <v>0</v>
      </c>
      <c r="G37" s="430">
        <v>43244</v>
      </c>
      <c r="H37" s="431">
        <v>43235</v>
      </c>
      <c r="I37" s="432">
        <v>-9</v>
      </c>
      <c r="J37" s="433" t="s">
        <v>14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49</v>
      </c>
      <c r="C38" s="438">
        <v>43214</v>
      </c>
      <c r="D38" s="439">
        <v>12600</v>
      </c>
      <c r="E38" s="440">
        <v>0</v>
      </c>
      <c r="F38" s="441">
        <v>0</v>
      </c>
      <c r="G38" s="442">
        <v>43214</v>
      </c>
      <c r="H38" s="443">
        <v>43227</v>
      </c>
      <c r="I38" s="444">
        <v>13</v>
      </c>
      <c r="J38" s="445" t="s">
        <v>18</v>
      </c>
      <c r="K38" s="446">
        <f>IF(J38="N",SUM(D38,E38,F38),SUM(D38,F38))</f>
        <v>0</v>
      </c>
      <c r="L38" s="447">
        <f>PRODUCT(I38,K38)</f>
        <v>0</v>
      </c>
    </row>
    <row r="39" spans="1:12" ht="12.75">
      <c r="A39" s="448" t="s">
        <v>12</v>
      </c>
      <c r="B39" s="449" t="s">
        <v>50</v>
      </c>
      <c r="C39" s="450">
        <v>43210</v>
      </c>
      <c r="D39" s="451">
        <v>100</v>
      </c>
      <c r="E39" s="452">
        <v>22</v>
      </c>
      <c r="F39" s="453">
        <v>0</v>
      </c>
      <c r="G39" s="454">
        <v>43251</v>
      </c>
      <c r="H39" s="455">
        <v>43235</v>
      </c>
      <c r="I39" s="456">
        <v>-16</v>
      </c>
      <c r="J39" s="457" t="s">
        <v>14</v>
      </c>
      <c r="K39" s="458">
        <f>IF(J39="N",SUM(D39,E39,F39),SUM(D39,F39))</f>
        <v>0</v>
      </c>
      <c r="L39" s="459">
        <f>PRODUCT(I39,K39)</f>
        <v>0</v>
      </c>
    </row>
    <row r="40" spans="1:12" ht="12.75">
      <c r="A40" s="460" t="s">
        <v>12</v>
      </c>
      <c r="B40" s="461" t="s">
        <v>51</v>
      </c>
      <c r="C40" s="462">
        <v>43206</v>
      </c>
      <c r="D40" s="463">
        <v>1131.15</v>
      </c>
      <c r="E40" s="464">
        <v>248.85</v>
      </c>
      <c r="F40" s="465">
        <v>0</v>
      </c>
      <c r="G40" s="466">
        <v>43256</v>
      </c>
      <c r="H40" s="467">
        <v>43235</v>
      </c>
      <c r="I40" s="468">
        <v>-21</v>
      </c>
      <c r="J40" s="469" t="s">
        <v>14</v>
      </c>
      <c r="K40" s="470">
        <f>IF(J40="N",SUM(D40,E40,F40),SUM(D40,F40))</f>
        <v>0</v>
      </c>
      <c r="L40" s="471">
        <f>PRODUCT(I40,K40)</f>
        <v>0</v>
      </c>
    </row>
    <row r="41" spans="1:12" ht="12.75">
      <c r="A41" s="472" t="s">
        <v>12</v>
      </c>
      <c r="B41" s="473" t="s">
        <v>52</v>
      </c>
      <c r="C41" s="474">
        <v>43227</v>
      </c>
      <c r="D41" s="475">
        <v>1125</v>
      </c>
      <c r="E41" s="476">
        <v>0</v>
      </c>
      <c r="F41" s="477">
        <v>0</v>
      </c>
      <c r="G41" s="478">
        <v>43264</v>
      </c>
      <c r="H41" s="479">
        <v>43235</v>
      </c>
      <c r="I41" s="480">
        <v>-29</v>
      </c>
      <c r="J41" s="481" t="s">
        <v>18</v>
      </c>
      <c r="K41" s="482">
        <f>IF(J41="N",SUM(D41,E41,F41),SUM(D41,F41))</f>
        <v>0</v>
      </c>
      <c r="L41" s="483">
        <f>PRODUCT(I41,K41)</f>
        <v>0</v>
      </c>
    </row>
    <row r="42" spans="1:12" ht="12.75">
      <c r="A42" s="484" t="s">
        <v>12</v>
      </c>
      <c r="B42" s="485" t="s">
        <v>53</v>
      </c>
      <c r="C42" s="486">
        <v>43230</v>
      </c>
      <c r="D42" s="487">
        <v>3276</v>
      </c>
      <c r="E42" s="488">
        <v>720.72</v>
      </c>
      <c r="F42" s="489">
        <v>-655.2</v>
      </c>
      <c r="G42" s="490">
        <v>43264</v>
      </c>
      <c r="H42" s="491">
        <v>43235</v>
      </c>
      <c r="I42" s="492">
        <v>-29</v>
      </c>
      <c r="J42" s="493" t="s">
        <v>14</v>
      </c>
      <c r="K42" s="494">
        <f>IF(J42="N",SUM(D42,E42,F42),SUM(D42,F42))</f>
        <v>0</v>
      </c>
      <c r="L42" s="495">
        <f>PRODUCT(I42,K42)</f>
        <v>0</v>
      </c>
    </row>
    <row r="43" spans="1:12" ht="12.75">
      <c r="A43" s="496" t="s">
        <v>12</v>
      </c>
      <c r="B43" s="497" t="s">
        <v>53</v>
      </c>
      <c r="C43" s="498">
        <v>43230</v>
      </c>
      <c r="D43" s="499">
        <v>3276</v>
      </c>
      <c r="E43" s="500">
        <v>720.72</v>
      </c>
      <c r="F43" s="501">
        <v>-655.2</v>
      </c>
      <c r="G43" s="502">
        <v>43264</v>
      </c>
      <c r="H43" s="503">
        <v>43235</v>
      </c>
      <c r="I43" s="504">
        <v>-29</v>
      </c>
      <c r="J43" s="505" t="s">
        <v>14</v>
      </c>
      <c r="K43" s="506">
        <f>IF(J43="N",SUM(D43,E43,F43),SUM(D43,F43))</f>
        <v>0</v>
      </c>
      <c r="L43" s="507">
        <f>PRODUCT(I43,K43)</f>
        <v>0</v>
      </c>
    </row>
    <row r="44" spans="1:12" ht="12.75">
      <c r="A44" s="508" t="s">
        <v>12</v>
      </c>
      <c r="B44" s="509" t="s">
        <v>54</v>
      </c>
      <c r="C44" s="510">
        <v>43231</v>
      </c>
      <c r="D44" s="511">
        <v>41.92</v>
      </c>
      <c r="E44" s="512">
        <v>0</v>
      </c>
      <c r="F44" s="513">
        <v>0</v>
      </c>
      <c r="G44" s="514">
        <v>43261</v>
      </c>
      <c r="H44" s="515">
        <v>43251</v>
      </c>
      <c r="I44" s="516">
        <v>-10</v>
      </c>
      <c r="J44" s="517" t="s">
        <v>18</v>
      </c>
      <c r="K44" s="518">
        <f>IF(J44="N",SUM(D44,E44,F44),SUM(D44,F44))</f>
        <v>0</v>
      </c>
      <c r="L44" s="519">
        <f>PRODUCT(I44,K44)</f>
        <v>0</v>
      </c>
    </row>
    <row r="45" spans="1:12" ht="12.75">
      <c r="A45" s="520" t="s">
        <v>12</v>
      </c>
      <c r="B45" s="521" t="s">
        <v>55</v>
      </c>
      <c r="C45" s="522">
        <v>43231</v>
      </c>
      <c r="D45" s="523">
        <v>37.78</v>
      </c>
      <c r="E45" s="524">
        <v>0</v>
      </c>
      <c r="F45" s="525">
        <v>0</v>
      </c>
      <c r="G45" s="526">
        <v>43261</v>
      </c>
      <c r="H45" s="527">
        <v>43251</v>
      </c>
      <c r="I45" s="528">
        <v>-10</v>
      </c>
      <c r="J45" s="529" t="s">
        <v>18</v>
      </c>
      <c r="K45" s="530">
        <f>IF(J45="N",SUM(D45,E45,F45),SUM(D45,F45))</f>
        <v>0</v>
      </c>
      <c r="L45" s="531">
        <f>PRODUCT(I45,K45)</f>
        <v>0</v>
      </c>
    </row>
    <row r="46" spans="1:12" ht="12.75">
      <c r="A46" s="532" t="s">
        <v>12</v>
      </c>
      <c r="B46" s="533" t="s">
        <v>56</v>
      </c>
      <c r="C46" s="534">
        <v>43231</v>
      </c>
      <c r="D46" s="535">
        <v>68.72</v>
      </c>
      <c r="E46" s="536">
        <v>0</v>
      </c>
      <c r="F46" s="537">
        <v>0</v>
      </c>
      <c r="G46" s="538">
        <v>43261</v>
      </c>
      <c r="H46" s="539">
        <v>43251</v>
      </c>
      <c r="I46" s="540">
        <v>-10</v>
      </c>
      <c r="J46" s="541" t="s">
        <v>18</v>
      </c>
      <c r="K46" s="542">
        <f>IF(J46="N",SUM(D46,E46,F46),SUM(D46,F46))</f>
        <v>0</v>
      </c>
      <c r="L46" s="543">
        <f>PRODUCT(I46,K46)</f>
        <v>0</v>
      </c>
    </row>
    <row r="47" spans="1:12" ht="12.75">
      <c r="A47" s="544" t="s">
        <v>12</v>
      </c>
      <c r="B47" s="545" t="s">
        <v>57</v>
      </c>
      <c r="C47" s="546">
        <v>43231</v>
      </c>
      <c r="D47" s="547">
        <v>53.15</v>
      </c>
      <c r="E47" s="548">
        <v>11.69</v>
      </c>
      <c r="F47" s="549">
        <v>0</v>
      </c>
      <c r="G47" s="550">
        <v>43292</v>
      </c>
      <c r="H47" s="551">
        <v>43251</v>
      </c>
      <c r="I47" s="552">
        <v>-41</v>
      </c>
      <c r="J47" s="553" t="s">
        <v>14</v>
      </c>
      <c r="K47" s="554">
        <f>IF(J47="N",SUM(D47,E47,F47),SUM(D47,F47))</f>
        <v>0</v>
      </c>
      <c r="L47" s="555">
        <f>PRODUCT(I47,K47)</f>
        <v>0</v>
      </c>
    </row>
    <row r="48" spans="1:12" ht="12.75">
      <c r="A48" s="556" t="s">
        <v>12</v>
      </c>
      <c r="B48" s="557" t="s">
        <v>58</v>
      </c>
      <c r="C48" s="558">
        <v>43234</v>
      </c>
      <c r="D48" s="559">
        <v>11072</v>
      </c>
      <c r="E48" s="560">
        <v>0</v>
      </c>
      <c r="F48" s="561">
        <v>0</v>
      </c>
      <c r="G48" s="562">
        <v>43280</v>
      </c>
      <c r="H48" s="563">
        <v>43251</v>
      </c>
      <c r="I48" s="564">
        <v>-29</v>
      </c>
      <c r="J48" s="565" t="s">
        <v>18</v>
      </c>
      <c r="K48" s="566">
        <f>IF(J48="N",SUM(D48,E48,F48),SUM(D48,F48))</f>
        <v>0</v>
      </c>
      <c r="L48" s="567">
        <f>PRODUCT(I48,K48)</f>
        <v>0</v>
      </c>
    </row>
    <row r="49" spans="1:12" ht="12.75">
      <c r="A49" s="568" t="s">
        <v>12</v>
      </c>
      <c r="B49" s="569" t="s">
        <v>59</v>
      </c>
      <c r="C49" s="570">
        <v>43234</v>
      </c>
      <c r="D49" s="571">
        <v>4625</v>
      </c>
      <c r="E49" s="572">
        <v>0</v>
      </c>
      <c r="F49" s="573">
        <v>0</v>
      </c>
      <c r="G49" s="574">
        <v>43280</v>
      </c>
      <c r="H49" s="575">
        <v>43251</v>
      </c>
      <c r="I49" s="576">
        <v>-29</v>
      </c>
      <c r="J49" s="577" t="s">
        <v>18</v>
      </c>
      <c r="K49" s="578">
        <f>IF(J49="N",SUM(D49,E49,F49),SUM(D49,F49))</f>
        <v>0</v>
      </c>
      <c r="L49" s="579">
        <f>PRODUCT(I49,K49)</f>
        <v>0</v>
      </c>
    </row>
    <row r="50" spans="1:12" ht="12.75">
      <c r="A50" s="580" t="s">
        <v>12</v>
      </c>
      <c r="B50" s="581" t="s">
        <v>60</v>
      </c>
      <c r="C50" s="582">
        <v>43234</v>
      </c>
      <c r="D50" s="583">
        <v>9150</v>
      </c>
      <c r="E50" s="584">
        <v>0</v>
      </c>
      <c r="F50" s="585">
        <v>0</v>
      </c>
      <c r="G50" s="586">
        <v>43280</v>
      </c>
      <c r="H50" s="587">
        <v>43251</v>
      </c>
      <c r="I50" s="588">
        <v>-29</v>
      </c>
      <c r="J50" s="589" t="s">
        <v>18</v>
      </c>
      <c r="K50" s="590">
        <f>IF(J50="N",SUM(D50,E50,F50),SUM(D50,F50))</f>
        <v>0</v>
      </c>
      <c r="L50" s="591">
        <f>PRODUCT(I50,K50)</f>
        <v>0</v>
      </c>
    </row>
    <row r="51" spans="1:12" ht="12.75">
      <c r="A51" s="592" t="s">
        <v>12</v>
      </c>
      <c r="B51" s="593" t="s">
        <v>61</v>
      </c>
      <c r="C51" s="594">
        <v>43220</v>
      </c>
      <c r="D51" s="595">
        <v>2755</v>
      </c>
      <c r="E51" s="596">
        <v>273</v>
      </c>
      <c r="F51" s="597">
        <v>0</v>
      </c>
      <c r="G51" s="598">
        <v>43250</v>
      </c>
      <c r="H51" s="599">
        <v>43251</v>
      </c>
      <c r="I51" s="600">
        <v>1</v>
      </c>
      <c r="J51" s="601" t="s">
        <v>14</v>
      </c>
      <c r="K51" s="602">
        <f>IF(J51="N",SUM(D51,E51,F51),SUM(D51,F51))</f>
        <v>0</v>
      </c>
      <c r="L51" s="603">
        <f>PRODUCT(I51,K51)</f>
        <v>0</v>
      </c>
    </row>
    <row r="52" spans="1:12" ht="12.75">
      <c r="A52" s="604" t="s">
        <v>12</v>
      </c>
      <c r="B52" s="605" t="s">
        <v>62</v>
      </c>
      <c r="C52" s="606">
        <v>43227</v>
      </c>
      <c r="D52" s="607">
        <v>4185</v>
      </c>
      <c r="E52" s="608">
        <v>0</v>
      </c>
      <c r="F52" s="609">
        <v>0</v>
      </c>
      <c r="G52" s="610">
        <v>43258</v>
      </c>
      <c r="H52" s="611">
        <v>43251</v>
      </c>
      <c r="I52" s="612">
        <v>-7</v>
      </c>
      <c r="J52" s="613" t="s">
        <v>18</v>
      </c>
      <c r="K52" s="614">
        <f>IF(J52="N",SUM(D52,E52,F52),SUM(D52,F52))</f>
        <v>0</v>
      </c>
      <c r="L52" s="615">
        <f>PRODUCT(I52,K52)</f>
        <v>0</v>
      </c>
    </row>
    <row r="53" spans="1:12" ht="12.75">
      <c r="A53" s="616" t="s">
        <v>12</v>
      </c>
      <c r="B53" s="617" t="s">
        <v>63</v>
      </c>
      <c r="C53" s="618">
        <v>43220</v>
      </c>
      <c r="D53" s="619">
        <v>790</v>
      </c>
      <c r="E53" s="620">
        <v>78</v>
      </c>
      <c r="F53" s="621">
        <v>0</v>
      </c>
      <c r="G53" s="622">
        <v>43251</v>
      </c>
      <c r="H53" s="623">
        <v>43251</v>
      </c>
      <c r="I53" s="624">
        <v>0</v>
      </c>
      <c r="J53" s="625" t="s">
        <v>14</v>
      </c>
      <c r="K53" s="626">
        <f>IF(J53="N",SUM(D53,E53,F53),SUM(D53,F53))</f>
        <v>0</v>
      </c>
      <c r="L53" s="627">
        <f>PRODUCT(I53,K53)</f>
        <v>0</v>
      </c>
    </row>
    <row r="54" spans="1:12" ht="12.75">
      <c r="A54" s="628" t="s">
        <v>12</v>
      </c>
      <c r="B54" s="629" t="s">
        <v>64</v>
      </c>
      <c r="C54" s="630">
        <v>43235</v>
      </c>
      <c r="D54" s="631">
        <v>1164</v>
      </c>
      <c r="E54" s="632">
        <v>0</v>
      </c>
      <c r="F54" s="633">
        <v>0</v>
      </c>
      <c r="G54" s="634">
        <v>43280</v>
      </c>
      <c r="H54" s="635">
        <v>43257</v>
      </c>
      <c r="I54" s="636">
        <v>-23</v>
      </c>
      <c r="J54" s="637" t="s">
        <v>18</v>
      </c>
      <c r="K54" s="638">
        <f>IF(J54="N",SUM(D54,E54,F54),SUM(D54,F54))</f>
        <v>0</v>
      </c>
      <c r="L54" s="639">
        <f>PRODUCT(I54,K54)</f>
        <v>0</v>
      </c>
    </row>
    <row r="55" spans="1:12" ht="12.75">
      <c r="A55" s="640" t="s">
        <v>12</v>
      </c>
      <c r="B55" s="641" t="s">
        <v>65</v>
      </c>
      <c r="C55" s="642">
        <v>43237</v>
      </c>
      <c r="D55" s="643">
        <v>731</v>
      </c>
      <c r="E55" s="644">
        <v>0</v>
      </c>
      <c r="F55" s="645">
        <v>0</v>
      </c>
      <c r="G55" s="646">
        <v>43280</v>
      </c>
      <c r="H55" s="647">
        <v>43251</v>
      </c>
      <c r="I55" s="648">
        <v>-29</v>
      </c>
      <c r="J55" s="649" t="s">
        <v>18</v>
      </c>
      <c r="K55" s="650">
        <f>IF(J55="N",SUM(D55,E55,F55),SUM(D55,F55))</f>
        <v>0</v>
      </c>
      <c r="L55" s="651">
        <f>PRODUCT(I55,K55)</f>
        <v>0</v>
      </c>
    </row>
    <row r="56" spans="1:12" ht="12.75">
      <c r="A56" s="652" t="s">
        <v>12</v>
      </c>
      <c r="B56" s="653" t="s">
        <v>66</v>
      </c>
      <c r="C56" s="654">
        <v>43189</v>
      </c>
      <c r="D56" s="655">
        <v>551.2</v>
      </c>
      <c r="E56" s="656">
        <v>121.26</v>
      </c>
      <c r="F56" s="657">
        <v>0</v>
      </c>
      <c r="G56" s="658">
        <v>43281</v>
      </c>
      <c r="H56" s="659">
        <v>43251</v>
      </c>
      <c r="I56" s="660">
        <v>-30</v>
      </c>
      <c r="J56" s="661" t="s">
        <v>14</v>
      </c>
      <c r="K56" s="662">
        <f>IF(J56="N",SUM(D56,E56,F56),SUM(D56,F56))</f>
        <v>0</v>
      </c>
      <c r="L56" s="663">
        <f>PRODUCT(I56,K56)</f>
        <v>0</v>
      </c>
    </row>
    <row r="57" spans="1:12" ht="12.75">
      <c r="A57" s="664" t="s">
        <v>12</v>
      </c>
      <c r="B57" s="665" t="s">
        <v>67</v>
      </c>
      <c r="C57" s="666">
        <v>43241</v>
      </c>
      <c r="D57" s="667">
        <v>375</v>
      </c>
      <c r="E57" s="668">
        <v>0</v>
      </c>
      <c r="F57" s="669">
        <v>0</v>
      </c>
      <c r="G57" s="670">
        <v>43256</v>
      </c>
      <c r="H57" s="671">
        <v>43251</v>
      </c>
      <c r="I57" s="672">
        <v>-5</v>
      </c>
      <c r="J57" s="673" t="s">
        <v>18</v>
      </c>
      <c r="K57" s="674">
        <f>IF(J57="N",SUM(D57,E57,F57),SUM(D57,F57))</f>
        <v>0</v>
      </c>
      <c r="L57" s="675">
        <f>PRODUCT(I57,K57)</f>
        <v>0</v>
      </c>
    </row>
    <row r="58" spans="1:12" ht="12.75">
      <c r="A58" s="676" t="s">
        <v>12</v>
      </c>
      <c r="B58" s="677" t="s">
        <v>68</v>
      </c>
      <c r="C58" s="678">
        <v>43243</v>
      </c>
      <c r="D58" s="679">
        <v>54</v>
      </c>
      <c r="E58" s="680">
        <v>0</v>
      </c>
      <c r="F58" s="681">
        <v>0</v>
      </c>
      <c r="G58" s="682">
        <v>43258</v>
      </c>
      <c r="H58" s="683">
        <v>43251</v>
      </c>
      <c r="I58" s="684">
        <v>-7</v>
      </c>
      <c r="J58" s="685" t="s">
        <v>18</v>
      </c>
      <c r="K58" s="686">
        <f>IF(J58="N",SUM(D58,E58,F58),SUM(D58,F58))</f>
        <v>0</v>
      </c>
      <c r="L58" s="687">
        <f>PRODUCT(I58,K58)</f>
        <v>0</v>
      </c>
    </row>
    <row r="59" spans="1:12" ht="12.75">
      <c r="A59" s="688" t="s">
        <v>12</v>
      </c>
      <c r="B59" s="689" t="s">
        <v>69</v>
      </c>
      <c r="C59" s="690">
        <v>43245</v>
      </c>
      <c r="D59" s="691">
        <v>1065.57</v>
      </c>
      <c r="E59" s="692">
        <v>234.43</v>
      </c>
      <c r="F59" s="693">
        <v>-204.92</v>
      </c>
      <c r="G59" s="694">
        <v>43280</v>
      </c>
      <c r="H59" s="695">
        <v>43262</v>
      </c>
      <c r="I59" s="696">
        <v>-18</v>
      </c>
      <c r="J59" s="697" t="s">
        <v>14</v>
      </c>
      <c r="K59" s="698">
        <f>IF(J59="N",SUM(D59,E59,F59),SUM(D59,F59))</f>
        <v>0</v>
      </c>
      <c r="L59" s="699">
        <f>PRODUCT(I59,K59)</f>
        <v>0</v>
      </c>
    </row>
    <row r="60" spans="1:12" ht="12.75">
      <c r="A60" s="700" t="s">
        <v>12</v>
      </c>
      <c r="B60" s="701" t="s">
        <v>69</v>
      </c>
      <c r="C60" s="702">
        <v>43245</v>
      </c>
      <c r="D60" s="703">
        <v>1065.57</v>
      </c>
      <c r="E60" s="704">
        <v>234.43</v>
      </c>
      <c r="F60" s="705">
        <v>-204.92</v>
      </c>
      <c r="G60" s="706">
        <v>43280</v>
      </c>
      <c r="H60" s="707">
        <v>43262</v>
      </c>
      <c r="I60" s="708">
        <v>-18</v>
      </c>
      <c r="J60" s="709" t="s">
        <v>14</v>
      </c>
      <c r="K60" s="710">
        <f>IF(J60="N",SUM(D60,E60,F60),SUM(D60,F60))</f>
        <v>0</v>
      </c>
      <c r="L60" s="711">
        <f>PRODUCT(I60,K60)</f>
        <v>0</v>
      </c>
    </row>
    <row r="61" spans="1:12" ht="12.75">
      <c r="A61" s="712" t="s">
        <v>12</v>
      </c>
      <c r="B61" s="713" t="s">
        <v>70</v>
      </c>
      <c r="C61" s="714">
        <v>43243</v>
      </c>
      <c r="D61" s="715">
        <v>94.37</v>
      </c>
      <c r="E61" s="716">
        <v>20.76</v>
      </c>
      <c r="F61" s="717">
        <v>0</v>
      </c>
      <c r="G61" s="718">
        <v>43303</v>
      </c>
      <c r="H61" s="719">
        <v>43251</v>
      </c>
      <c r="I61" s="720">
        <v>-52</v>
      </c>
      <c r="J61" s="721" t="s">
        <v>14</v>
      </c>
      <c r="K61" s="722">
        <f>IF(J61="N",SUM(D61,E61,F61),SUM(D61,F61))</f>
        <v>0</v>
      </c>
      <c r="L61" s="723">
        <f>PRODUCT(I61,K61)</f>
        <v>0</v>
      </c>
    </row>
    <row r="62" spans="1:12" ht="12.75">
      <c r="A62" s="724" t="s">
        <v>12</v>
      </c>
      <c r="B62" s="725" t="s">
        <v>71</v>
      </c>
      <c r="C62" s="726">
        <v>43249</v>
      </c>
      <c r="D62" s="727">
        <v>22.08</v>
      </c>
      <c r="E62" s="728">
        <v>0</v>
      </c>
      <c r="F62" s="729">
        <v>0</v>
      </c>
      <c r="G62" s="730">
        <v>43279</v>
      </c>
      <c r="H62" s="731">
        <v>43251</v>
      </c>
      <c r="I62" s="732">
        <v>-28</v>
      </c>
      <c r="J62" s="733" t="s">
        <v>18</v>
      </c>
      <c r="K62" s="734">
        <f>IF(J62="N",SUM(D62,E62,F62),SUM(D62,F62))</f>
        <v>0</v>
      </c>
      <c r="L62" s="735">
        <f>PRODUCT(I62,K62)</f>
        <v>0</v>
      </c>
    </row>
    <row r="63" spans="1:12" ht="12.75">
      <c r="A63" s="736" t="s">
        <v>12</v>
      </c>
      <c r="B63" s="737" t="s">
        <v>72</v>
      </c>
      <c r="C63" s="738">
        <v>43250</v>
      </c>
      <c r="D63" s="739">
        <v>5347</v>
      </c>
      <c r="E63" s="740">
        <v>0</v>
      </c>
      <c r="F63" s="741">
        <v>0</v>
      </c>
      <c r="G63" s="742">
        <v>43285</v>
      </c>
      <c r="H63" s="743">
        <v>43257</v>
      </c>
      <c r="I63" s="744">
        <v>-28</v>
      </c>
      <c r="J63" s="745" t="s">
        <v>18</v>
      </c>
      <c r="K63" s="746">
        <f>IF(J63="N",SUM(D63,E63,F63),SUM(D63,F63))</f>
        <v>0</v>
      </c>
      <c r="L63" s="747">
        <f>PRODUCT(I63,K63)</f>
        <v>0</v>
      </c>
    </row>
    <row r="64" spans="1:12" ht="12.75">
      <c r="A64" s="748" t="s">
        <v>12</v>
      </c>
      <c r="B64" s="749" t="s">
        <v>49</v>
      </c>
      <c r="C64" s="750">
        <v>43250</v>
      </c>
      <c r="D64" s="751">
        <v>28.35</v>
      </c>
      <c r="E64" s="752">
        <v>1.13</v>
      </c>
      <c r="F64" s="753">
        <v>0</v>
      </c>
      <c r="G64" s="754">
        <v>43280</v>
      </c>
      <c r="H64" s="755">
        <v>43257</v>
      </c>
      <c r="I64" s="756">
        <v>-23</v>
      </c>
      <c r="J64" s="757" t="s">
        <v>14</v>
      </c>
      <c r="K64" s="758">
        <f>IF(J64="N",SUM(D64,E64,F64),SUM(D64,F64))</f>
        <v>0</v>
      </c>
      <c r="L64" s="759">
        <f>PRODUCT(I64,K64)</f>
        <v>0</v>
      </c>
    </row>
    <row r="65" spans="1:12" ht="12.75">
      <c r="A65" s="760" t="s">
        <v>12</v>
      </c>
      <c r="B65" s="761" t="s">
        <v>73</v>
      </c>
      <c r="C65" s="762">
        <v>43251</v>
      </c>
      <c r="D65" s="763">
        <v>600</v>
      </c>
      <c r="E65" s="764">
        <v>132</v>
      </c>
      <c r="F65" s="765">
        <v>0</v>
      </c>
      <c r="G65" s="766">
        <v>43281</v>
      </c>
      <c r="H65" s="767">
        <v>43257</v>
      </c>
      <c r="I65" s="768">
        <v>-24</v>
      </c>
      <c r="J65" s="769" t="s">
        <v>14</v>
      </c>
      <c r="K65" s="770">
        <f>IF(J65="N",SUM(D65,E65,F65),SUM(D65,F65))</f>
        <v>0</v>
      </c>
      <c r="L65" s="771">
        <f>PRODUCT(I65,K65)</f>
        <v>0</v>
      </c>
    </row>
    <row r="66" spans="1:12" ht="12.75">
      <c r="A66" s="772" t="s">
        <v>12</v>
      </c>
      <c r="B66" s="773" t="s">
        <v>74</v>
      </c>
      <c r="C66" s="774">
        <v>43206</v>
      </c>
      <c r="D66" s="775">
        <v>855</v>
      </c>
      <c r="E66" s="776">
        <v>0</v>
      </c>
      <c r="F66" s="777">
        <v>0</v>
      </c>
      <c r="G66" s="778">
        <v>43285</v>
      </c>
      <c r="H66" s="779">
        <v>43257</v>
      </c>
      <c r="I66" s="780">
        <v>-28</v>
      </c>
      <c r="J66" s="781" t="s">
        <v>18</v>
      </c>
      <c r="K66" s="782">
        <f>IF(J66="N",SUM(D66,E66,F66),SUM(D66,F66))</f>
        <v>0</v>
      </c>
      <c r="L66" s="783">
        <f>PRODUCT(I66,K66)</f>
        <v>0</v>
      </c>
    </row>
    <row r="67" spans="1:12" ht="12.75">
      <c r="A67" s="784" t="s">
        <v>12</v>
      </c>
      <c r="B67" s="785" t="s">
        <v>75</v>
      </c>
      <c r="C67" s="786">
        <v>43251</v>
      </c>
      <c r="D67" s="787">
        <v>186.8</v>
      </c>
      <c r="E67" s="788">
        <v>41.1</v>
      </c>
      <c r="F67" s="789">
        <v>0</v>
      </c>
      <c r="G67" s="790">
        <v>43281</v>
      </c>
      <c r="H67" s="791">
        <v>43257</v>
      </c>
      <c r="I67" s="792">
        <v>-24</v>
      </c>
      <c r="J67" s="793" t="s">
        <v>14</v>
      </c>
      <c r="K67" s="794">
        <f>IF(J67="N",SUM(D67,E67,F67),SUM(D67,F67))</f>
        <v>0</v>
      </c>
      <c r="L67" s="795">
        <f>PRODUCT(I67,K67)</f>
        <v>0</v>
      </c>
    </row>
    <row r="68" spans="1:12" ht="12.75">
      <c r="A68" s="796" t="s">
        <v>12</v>
      </c>
      <c r="B68" s="797" t="s">
        <v>76</v>
      </c>
      <c r="C68" s="798">
        <v>43251</v>
      </c>
      <c r="D68" s="799">
        <v>264.24</v>
      </c>
      <c r="E68" s="800">
        <v>58.13</v>
      </c>
      <c r="F68" s="801">
        <v>0</v>
      </c>
      <c r="G68" s="802">
        <v>43281</v>
      </c>
      <c r="H68" s="803">
        <v>43257</v>
      </c>
      <c r="I68" s="804">
        <v>-24</v>
      </c>
      <c r="J68" s="805" t="s">
        <v>14</v>
      </c>
      <c r="K68" s="806">
        <f>IF(J68="N",SUM(D68,E68,F68),SUM(D68,F68))</f>
        <v>0</v>
      </c>
      <c r="L68" s="807">
        <f>PRODUCT(I68,K68)</f>
        <v>0</v>
      </c>
    </row>
    <row r="69" spans="1:12" ht="12.75">
      <c r="A69" s="808" t="s">
        <v>12</v>
      </c>
      <c r="B69" s="809" t="s">
        <v>77</v>
      </c>
      <c r="C69" s="810">
        <v>43250</v>
      </c>
      <c r="D69" s="811">
        <v>1404.88</v>
      </c>
      <c r="E69" s="812">
        <v>0</v>
      </c>
      <c r="F69" s="813">
        <v>0</v>
      </c>
      <c r="G69" s="814">
        <v>43251</v>
      </c>
      <c r="H69" s="815">
        <v>43257</v>
      </c>
      <c r="I69" s="816">
        <v>6</v>
      </c>
      <c r="J69" s="817" t="s">
        <v>18</v>
      </c>
      <c r="K69" s="818">
        <f>IF(J69="N",SUM(D69,E69,F69),SUM(D69,F69))</f>
        <v>0</v>
      </c>
      <c r="L69" s="819">
        <f>PRODUCT(I69,K69)</f>
        <v>0</v>
      </c>
    </row>
    <row r="70" spans="1:12" ht="12.75">
      <c r="A70" s="820" t="s">
        <v>12</v>
      </c>
      <c r="B70" s="821" t="s">
        <v>78</v>
      </c>
      <c r="C70" s="822">
        <v>43251</v>
      </c>
      <c r="D70" s="823">
        <v>141.12</v>
      </c>
      <c r="E70" s="824">
        <v>31.05</v>
      </c>
      <c r="F70" s="825">
        <v>0</v>
      </c>
      <c r="G70" s="826">
        <v>43251</v>
      </c>
      <c r="H70" s="827">
        <v>43262</v>
      </c>
      <c r="I70" s="828">
        <v>11</v>
      </c>
      <c r="J70" s="829" t="s">
        <v>14</v>
      </c>
      <c r="K70" s="830">
        <f>IF(J70="N",SUM(D70,E70,F70),SUM(D70,F70))</f>
        <v>0</v>
      </c>
      <c r="L70" s="831">
        <f>PRODUCT(I70,K70)</f>
        <v>0</v>
      </c>
    </row>
    <row r="71" spans="1:12" ht="12.75">
      <c r="A71" s="832" t="s">
        <v>12</v>
      </c>
      <c r="B71" s="833" t="s">
        <v>79</v>
      </c>
      <c r="C71" s="834">
        <v>43257</v>
      </c>
      <c r="D71" s="835">
        <v>4337.14</v>
      </c>
      <c r="E71" s="836">
        <v>216.86</v>
      </c>
      <c r="F71" s="837">
        <v>0</v>
      </c>
      <c r="G71" s="838">
        <v>43287</v>
      </c>
      <c r="H71" s="839">
        <v>43262</v>
      </c>
      <c r="I71" s="840">
        <v>-25</v>
      </c>
      <c r="J71" s="841" t="s">
        <v>14</v>
      </c>
      <c r="K71" s="842">
        <f>IF(J71="N",SUM(D71,E71,F71),SUM(D71,F71))</f>
        <v>0</v>
      </c>
      <c r="L71" s="843">
        <f>PRODUCT(I71,K71)</f>
        <v>0</v>
      </c>
    </row>
    <row r="72" spans="1:12" ht="12.75">
      <c r="A72" s="844" t="s">
        <v>12</v>
      </c>
      <c r="B72" s="845" t="s">
        <v>80</v>
      </c>
      <c r="C72" s="846">
        <v>43252</v>
      </c>
      <c r="D72" s="847">
        <v>57.8</v>
      </c>
      <c r="E72" s="848">
        <v>12.72</v>
      </c>
      <c r="F72" s="849">
        <v>0</v>
      </c>
      <c r="G72" s="850">
        <v>43289</v>
      </c>
      <c r="H72" s="851">
        <v>43262</v>
      </c>
      <c r="I72" s="852">
        <v>-27</v>
      </c>
      <c r="J72" s="853" t="s">
        <v>14</v>
      </c>
      <c r="K72" s="854">
        <f>IF(J72="N",SUM(D72,E72,F72),SUM(D72,F72))</f>
        <v>0</v>
      </c>
      <c r="L72" s="855">
        <f>PRODUCT(I72,K72)</f>
        <v>0</v>
      </c>
    </row>
    <row r="73" spans="1:12" ht="12.75">
      <c r="A73" s="856" t="s">
        <v>12</v>
      </c>
      <c r="B73" s="857" t="s">
        <v>81</v>
      </c>
      <c r="C73" s="858">
        <v>43252</v>
      </c>
      <c r="D73" s="859">
        <v>57.8</v>
      </c>
      <c r="E73" s="860">
        <v>12.72</v>
      </c>
      <c r="F73" s="861">
        <v>0</v>
      </c>
      <c r="G73" s="862">
        <v>43289</v>
      </c>
      <c r="H73" s="863">
        <v>43262</v>
      </c>
      <c r="I73" s="864">
        <v>-27</v>
      </c>
      <c r="J73" s="865" t="s">
        <v>14</v>
      </c>
      <c r="K73" s="866">
        <f>IF(J73="N",SUM(D73,E73,F73),SUM(D73,F73))</f>
        <v>0</v>
      </c>
      <c r="L73" s="867">
        <f>PRODUCT(I73,K73)</f>
        <v>0</v>
      </c>
    </row>
    <row r="74" spans="1:12" ht="12.75">
      <c r="A74" s="868" t="s">
        <v>12</v>
      </c>
      <c r="B74" s="869" t="s">
        <v>82</v>
      </c>
      <c r="C74" s="870">
        <v>43258</v>
      </c>
      <c r="D74" s="871">
        <v>1162.91</v>
      </c>
      <c r="E74" s="872">
        <v>116.29</v>
      </c>
      <c r="F74" s="873">
        <v>0</v>
      </c>
      <c r="G74" s="874">
        <v>43289</v>
      </c>
      <c r="H74" s="875">
        <v>43262</v>
      </c>
      <c r="I74" s="876">
        <v>-27</v>
      </c>
      <c r="J74" s="877" t="s">
        <v>14</v>
      </c>
      <c r="K74" s="878">
        <f>IF(J74="N",SUM(D74,E74,F74),SUM(D74,F74))</f>
        <v>0</v>
      </c>
      <c r="L74" s="879">
        <f>PRODUCT(I74,K74)</f>
        <v>0</v>
      </c>
    </row>
    <row r="75" spans="1:12" ht="12.75">
      <c r="A75" s="880" t="s">
        <v>12</v>
      </c>
      <c r="B75" s="881" t="s">
        <v>83</v>
      </c>
      <c r="C75" s="882">
        <v>43262</v>
      </c>
      <c r="D75" s="883">
        <v>244.07</v>
      </c>
      <c r="E75" s="884">
        <v>53.7</v>
      </c>
      <c r="F75" s="885">
        <v>0</v>
      </c>
      <c r="G75" s="886">
        <v>43295</v>
      </c>
      <c r="H75" s="887">
        <v>43269</v>
      </c>
      <c r="I75" s="888">
        <v>-26</v>
      </c>
      <c r="J75" s="889" t="s">
        <v>14</v>
      </c>
      <c r="K75" s="890">
        <f>IF(J75="N",SUM(D75,E75,F75),SUM(D75,F75))</f>
        <v>0</v>
      </c>
      <c r="L75" s="891">
        <f>PRODUCT(I75,K75)</f>
        <v>0</v>
      </c>
    </row>
    <row r="76" spans="1:12" ht="12.75">
      <c r="A76" s="892" t="s">
        <v>12</v>
      </c>
      <c r="B76" s="893" t="s">
        <v>84</v>
      </c>
      <c r="C76" s="894">
        <v>43266</v>
      </c>
      <c r="D76" s="895">
        <v>237</v>
      </c>
      <c r="E76" s="896">
        <v>52.14</v>
      </c>
      <c r="F76" s="897">
        <v>0</v>
      </c>
      <c r="G76" s="898">
        <v>43312</v>
      </c>
      <c r="H76" s="899">
        <v>43269</v>
      </c>
      <c r="I76" s="900">
        <v>-43</v>
      </c>
      <c r="J76" s="901" t="s">
        <v>14</v>
      </c>
      <c r="K76" s="902">
        <f>IF(J76="N",SUM(D76,E76,F76),SUM(D76,F76))</f>
        <v>0</v>
      </c>
      <c r="L76" s="903">
        <f>PRODUCT(I76,K76)</f>
        <v>0</v>
      </c>
    </row>
    <row r="77" spans="1:12" ht="12.75">
      <c r="A77" s="904" t="s">
        <v>12</v>
      </c>
      <c r="B77" s="905" t="s">
        <v>85</v>
      </c>
      <c r="C77" s="906">
        <v>43251</v>
      </c>
      <c r="D77" s="907">
        <v>675</v>
      </c>
      <c r="E77" s="908">
        <v>67.5</v>
      </c>
      <c r="F77" s="909">
        <v>0</v>
      </c>
      <c r="G77" s="910">
        <v>43281</v>
      </c>
      <c r="H77" s="911">
        <v>43269</v>
      </c>
      <c r="I77" s="912">
        <v>-12</v>
      </c>
      <c r="J77" s="913" t="s">
        <v>14</v>
      </c>
      <c r="K77" s="914">
        <f>IF(J77="N",SUM(D77,E77,F77),SUM(D77,F77))</f>
        <v>0</v>
      </c>
      <c r="L77" s="915">
        <f>PRODUCT(I77,K77)</f>
        <v>0</v>
      </c>
    </row>
    <row r="78" spans="1:12" ht="12.75">
      <c r="A78" s="916" t="s">
        <v>12</v>
      </c>
      <c r="B78" s="917" t="s">
        <v>86</v>
      </c>
      <c r="C78" s="918">
        <v>43258</v>
      </c>
      <c r="D78" s="919">
        <v>1762</v>
      </c>
      <c r="E78" s="920">
        <v>0</v>
      </c>
      <c r="F78" s="921">
        <v>0</v>
      </c>
      <c r="G78" s="922">
        <v>43300</v>
      </c>
      <c r="H78" s="923">
        <v>43276</v>
      </c>
      <c r="I78" s="924">
        <v>-24</v>
      </c>
      <c r="J78" s="925" t="s">
        <v>18</v>
      </c>
      <c r="K78" s="926">
        <f>IF(J78="N",SUM(D78,E78,F78),SUM(D78,F78))</f>
        <v>0</v>
      </c>
      <c r="L78" s="927">
        <f>PRODUCT(I78,K78)</f>
        <v>0</v>
      </c>
    </row>
    <row r="79" spans="1:12" ht="12.75">
      <c r="A79" s="928" t="s">
        <v>12</v>
      </c>
      <c r="B79" s="929" t="s">
        <v>87</v>
      </c>
      <c r="C79" s="930">
        <v>43263</v>
      </c>
      <c r="D79" s="931">
        <v>583.65</v>
      </c>
      <c r="E79" s="932">
        <v>128.4</v>
      </c>
      <c r="F79" s="933">
        <v>0</v>
      </c>
      <c r="G79" s="934">
        <v>43302</v>
      </c>
      <c r="H79" s="935">
        <v>43285</v>
      </c>
      <c r="I79" s="936">
        <v>-17</v>
      </c>
      <c r="J79" s="937" t="s">
        <v>14</v>
      </c>
      <c r="K79" s="938">
        <f>IF(J79="N",SUM(D79,E79,F79),SUM(D79,F79))</f>
        <v>0</v>
      </c>
      <c r="L79" s="939">
        <f>PRODUCT(I79,K79)</f>
        <v>0</v>
      </c>
    </row>
    <row r="80" spans="1:12" ht="12.75">
      <c r="A80" s="940" t="s">
        <v>12</v>
      </c>
      <c r="B80" s="941" t="s">
        <v>88</v>
      </c>
      <c r="C80" s="942">
        <v>43257</v>
      </c>
      <c r="D80" s="943">
        <v>129.51</v>
      </c>
      <c r="E80" s="944">
        <v>28.49</v>
      </c>
      <c r="F80" s="945">
        <v>0</v>
      </c>
      <c r="G80" s="946">
        <v>43302</v>
      </c>
      <c r="H80" s="947">
        <v>43285</v>
      </c>
      <c r="I80" s="948">
        <v>-17</v>
      </c>
      <c r="J80" s="949" t="s">
        <v>14</v>
      </c>
      <c r="K80" s="950">
        <f>IF(J80="N",SUM(D80,E80,F80),SUM(D80,F80))</f>
        <v>0</v>
      </c>
      <c r="L80" s="951">
        <f>PRODUCT(I80,K80)</f>
        <v>0</v>
      </c>
    </row>
    <row r="81" spans="1:12" ht="12.75">
      <c r="A81" s="952" t="s">
        <v>12</v>
      </c>
      <c r="B81" s="953" t="s">
        <v>89</v>
      </c>
      <c r="C81" s="954">
        <v>43266</v>
      </c>
      <c r="D81" s="955">
        <v>46.8</v>
      </c>
      <c r="E81" s="956">
        <v>10.3</v>
      </c>
      <c r="F81" s="957">
        <v>0</v>
      </c>
      <c r="G81" s="958">
        <v>43305</v>
      </c>
      <c r="H81" s="959">
        <v>43285</v>
      </c>
      <c r="I81" s="960">
        <v>-20</v>
      </c>
      <c r="J81" s="961" t="s">
        <v>14</v>
      </c>
      <c r="K81" s="962">
        <f>IF(J81="N",SUM(D81,E81,F81),SUM(D81,F81))</f>
        <v>0</v>
      </c>
      <c r="L81" s="963">
        <f>PRODUCT(I81,K81)</f>
        <v>0</v>
      </c>
    </row>
    <row r="82" spans="1:12" ht="12.75">
      <c r="A82" s="964" t="s">
        <v>12</v>
      </c>
      <c r="B82" s="965" t="s">
        <v>90</v>
      </c>
      <c r="C82" s="966">
        <v>43278</v>
      </c>
      <c r="D82" s="967">
        <v>25.3</v>
      </c>
      <c r="E82" s="968">
        <v>0</v>
      </c>
      <c r="F82" s="969">
        <v>0</v>
      </c>
      <c r="G82" s="970">
        <v>43308</v>
      </c>
      <c r="H82" s="971">
        <v>43285</v>
      </c>
      <c r="I82" s="972">
        <v>-23</v>
      </c>
      <c r="J82" s="973" t="s">
        <v>18</v>
      </c>
      <c r="K82" s="974">
        <f>IF(J82="N",SUM(D82,E82,F82),SUM(D82,F82))</f>
        <v>0</v>
      </c>
      <c r="L82" s="975">
        <f>PRODUCT(I82,K82)</f>
        <v>0</v>
      </c>
    </row>
    <row r="83" spans="1:12" ht="12.75">
      <c r="A83" s="976" t="s">
        <v>12</v>
      </c>
      <c r="B83" s="977" t="s">
        <v>91</v>
      </c>
      <c r="C83" s="978">
        <v>43278</v>
      </c>
      <c r="D83" s="979">
        <v>1400</v>
      </c>
      <c r="E83" s="980">
        <v>308</v>
      </c>
      <c r="F83" s="981">
        <v>0</v>
      </c>
      <c r="G83" s="982">
        <v>43278</v>
      </c>
      <c r="H83" s="983">
        <v>43285</v>
      </c>
      <c r="I83" s="984">
        <v>7</v>
      </c>
      <c r="J83" s="985" t="s">
        <v>14</v>
      </c>
      <c r="K83" s="986">
        <f>IF(J83="N",SUM(D83,E83,F83),SUM(D83,F83))</f>
        <v>0</v>
      </c>
      <c r="L83" s="987">
        <f>PRODUCT(I83,K83)</f>
        <v>0</v>
      </c>
    </row>
    <row r="84" spans="1:12" ht="12.75">
      <c r="A84" s="988" t="s">
        <v>12</v>
      </c>
      <c r="B84" s="989" t="s">
        <v>92</v>
      </c>
      <c r="C84" s="990">
        <v>43278</v>
      </c>
      <c r="D84" s="991">
        <v>69.76</v>
      </c>
      <c r="E84" s="992">
        <v>15.35</v>
      </c>
      <c r="F84" s="993">
        <v>0</v>
      </c>
      <c r="G84" s="994">
        <v>43278</v>
      </c>
      <c r="H84" s="995">
        <v>43285</v>
      </c>
      <c r="I84" s="996">
        <v>7</v>
      </c>
      <c r="J84" s="997" t="s">
        <v>14</v>
      </c>
      <c r="K84" s="998">
        <f>IF(J84="N",SUM(D84,E84,F84),SUM(D84,F84))</f>
        <v>0</v>
      </c>
      <c r="L84" s="999">
        <f>PRODUCT(I84,K84)</f>
        <v>0</v>
      </c>
    </row>
    <row r="85" spans="1:12" ht="12.75">
      <c r="A85" s="1000" t="s">
        <v>12</v>
      </c>
      <c r="B85" s="1001" t="s">
        <v>93</v>
      </c>
      <c r="C85" s="1002">
        <v>43276</v>
      </c>
      <c r="D85" s="1003">
        <v>612.74</v>
      </c>
      <c r="E85" s="1004">
        <v>134.8</v>
      </c>
      <c r="F85" s="1005">
        <v>0</v>
      </c>
      <c r="G85" s="1006">
        <v>43373</v>
      </c>
      <c r="H85" s="1007">
        <v>43285</v>
      </c>
      <c r="I85" s="1008">
        <v>-88</v>
      </c>
      <c r="J85" s="1009" t="s">
        <v>14</v>
      </c>
      <c r="K85" s="1010">
        <f>IF(J85="N",SUM(D85,E85,F85),SUM(D85,F85))</f>
        <v>0</v>
      </c>
      <c r="L85" s="1011">
        <f>PRODUCT(I85,K85)</f>
        <v>0</v>
      </c>
    </row>
    <row r="86" spans="1:12" ht="12.75">
      <c r="A86" s="1012" t="s">
        <v>12</v>
      </c>
      <c r="B86" s="1013" t="s">
        <v>94</v>
      </c>
      <c r="C86" s="1014">
        <v>43293</v>
      </c>
      <c r="D86" s="1015">
        <v>1615.06</v>
      </c>
      <c r="E86" s="1016">
        <v>355.31</v>
      </c>
      <c r="F86" s="1017">
        <v>0</v>
      </c>
      <c r="G86" s="1018">
        <v>43293</v>
      </c>
      <c r="H86" s="1019">
        <v>43301</v>
      </c>
      <c r="I86" s="1020">
        <v>8</v>
      </c>
      <c r="J86" s="1021" t="s">
        <v>14</v>
      </c>
      <c r="K86" s="1022">
        <f>IF(J86="N",SUM(D86,E86,F86),SUM(D86,F86))</f>
        <v>0</v>
      </c>
      <c r="L86" s="1023">
        <f>PRODUCT(I86,K86)</f>
        <v>0</v>
      </c>
    </row>
    <row r="87" spans="1:12" ht="12.75">
      <c r="A87" s="1024" t="s">
        <v>12</v>
      </c>
      <c r="B87" s="1025" t="s">
        <v>95</v>
      </c>
      <c r="C87" s="1026">
        <v>43307</v>
      </c>
      <c r="D87" s="1027">
        <v>34.21</v>
      </c>
      <c r="E87" s="1028">
        <v>0</v>
      </c>
      <c r="F87" s="1029">
        <v>0</v>
      </c>
      <c r="G87" s="1030">
        <v>43337</v>
      </c>
      <c r="H87" s="1031">
        <v>43340</v>
      </c>
      <c r="I87" s="1032">
        <v>3</v>
      </c>
      <c r="J87" s="1033" t="s">
        <v>18</v>
      </c>
      <c r="K87" s="1034">
        <f>IF(J87="N",SUM(D87,E87,F87),SUM(D87,F87))</f>
        <v>0</v>
      </c>
      <c r="L87" s="1035">
        <f>PRODUCT(I87,K87)</f>
        <v>0</v>
      </c>
    </row>
    <row r="88" spans="1:12" ht="12.75">
      <c r="A88" s="1036" t="s">
        <v>12</v>
      </c>
      <c r="B88" s="1037" t="s">
        <v>96</v>
      </c>
      <c r="C88" s="1038">
        <v>43341</v>
      </c>
      <c r="D88" s="1039">
        <v>23.75</v>
      </c>
      <c r="E88" s="1040">
        <v>0</v>
      </c>
      <c r="F88" s="1041">
        <v>0</v>
      </c>
      <c r="G88" s="1042">
        <v>43371</v>
      </c>
      <c r="H88" s="1043">
        <v>43348</v>
      </c>
      <c r="I88" s="1044">
        <v>-23</v>
      </c>
      <c r="J88" s="1045" t="s">
        <v>18</v>
      </c>
      <c r="K88" s="1046">
        <f>IF(J88="N",SUM(D88,E88,F88),SUM(D88,F88))</f>
        <v>0</v>
      </c>
      <c r="L88" s="1047">
        <f>PRODUCT(I88,K88)</f>
        <v>0</v>
      </c>
    </row>
    <row r="89" spans="1:12" ht="12.75">
      <c r="A89" s="1048" t="s">
        <v>12</v>
      </c>
      <c r="B89" s="1049" t="s">
        <v>97</v>
      </c>
      <c r="C89" s="1050">
        <v>43305</v>
      </c>
      <c r="D89" s="1051">
        <v>184</v>
      </c>
      <c r="E89" s="1052">
        <v>40.48</v>
      </c>
      <c r="F89" s="1053">
        <v>0</v>
      </c>
      <c r="G89" s="1054">
        <v>43365</v>
      </c>
      <c r="H89" s="1055">
        <v>43348</v>
      </c>
      <c r="I89" s="1056">
        <v>-17</v>
      </c>
      <c r="J89" s="1057" t="s">
        <v>14</v>
      </c>
      <c r="K89" s="1058">
        <f>IF(J89="N",SUM(D89,E89,F89),SUM(D89,F89))</f>
        <v>0</v>
      </c>
      <c r="L89" s="1059">
        <f>PRODUCT(I89,K89)</f>
        <v>0</v>
      </c>
    </row>
    <row r="90" spans="1:12" ht="12.75">
      <c r="A90" s="1060" t="s">
        <v>12</v>
      </c>
      <c r="B90" s="1061" t="s">
        <v>98</v>
      </c>
      <c r="C90" s="1062">
        <v>43343</v>
      </c>
      <c r="D90" s="1063">
        <v>43.61</v>
      </c>
      <c r="E90" s="1064">
        <v>9.59</v>
      </c>
      <c r="F90" s="1065">
        <v>0</v>
      </c>
      <c r="G90" s="1066">
        <v>43373</v>
      </c>
      <c r="H90" s="1067">
        <v>43374</v>
      </c>
      <c r="I90" s="1068">
        <v>1</v>
      </c>
      <c r="J90" s="1069" t="s">
        <v>14</v>
      </c>
      <c r="K90" s="1070">
        <f>IF(J90="N",SUM(D90,E90,F90),SUM(D90,F90))</f>
        <v>0</v>
      </c>
      <c r="L90" s="1071">
        <f>PRODUCT(I90,K90)</f>
        <v>0</v>
      </c>
    </row>
    <row r="91" spans="1:12" ht="12.75">
      <c r="A91" s="1072" t="s">
        <v>12</v>
      </c>
      <c r="B91" s="1073" t="s">
        <v>99</v>
      </c>
      <c r="C91" s="1074">
        <v>43343</v>
      </c>
      <c r="D91" s="1075">
        <v>127.7</v>
      </c>
      <c r="E91" s="1076">
        <v>28.09</v>
      </c>
      <c r="F91" s="1077">
        <v>0</v>
      </c>
      <c r="G91" s="1078">
        <v>43373</v>
      </c>
      <c r="H91" s="1079">
        <v>43374</v>
      </c>
      <c r="I91" s="1080">
        <v>1</v>
      </c>
      <c r="J91" s="1081" t="s">
        <v>14</v>
      </c>
      <c r="K91" s="1082">
        <f>IF(J91="N",SUM(D91,E91,F91),SUM(D91,F91))</f>
        <v>0</v>
      </c>
      <c r="L91" s="1083">
        <f>PRODUCT(I91,K91)</f>
        <v>0</v>
      </c>
    </row>
    <row r="92" spans="1:12" ht="12.75">
      <c r="A92" s="1084" t="s">
        <v>12</v>
      </c>
      <c r="B92" s="1085" t="s">
        <v>82</v>
      </c>
      <c r="C92" s="1086">
        <v>43347</v>
      </c>
      <c r="D92" s="1087">
        <v>2100</v>
      </c>
      <c r="E92" s="1088">
        <v>0</v>
      </c>
      <c r="F92" s="1089">
        <v>0</v>
      </c>
      <c r="G92" s="1090">
        <v>43380</v>
      </c>
      <c r="H92" s="1091">
        <v>43374</v>
      </c>
      <c r="I92" s="1092">
        <v>-6</v>
      </c>
      <c r="J92" s="1093" t="s">
        <v>18</v>
      </c>
      <c r="K92" s="1094">
        <f>IF(J92="N",SUM(D92,E92,F92),SUM(D92,F92))</f>
        <v>0</v>
      </c>
      <c r="L92" s="1095">
        <f>PRODUCT(I92,K92)</f>
        <v>0</v>
      </c>
    </row>
    <row r="93" spans="1:12" ht="12.75">
      <c r="A93" s="1096" t="s">
        <v>12</v>
      </c>
      <c r="B93" s="1097" t="s">
        <v>100</v>
      </c>
      <c r="C93" s="1098">
        <v>43343</v>
      </c>
      <c r="D93" s="1099">
        <v>1900</v>
      </c>
      <c r="E93" s="1100">
        <v>418</v>
      </c>
      <c r="F93" s="1101">
        <v>0</v>
      </c>
      <c r="G93" s="1102">
        <v>43373</v>
      </c>
      <c r="H93" s="1103">
        <v>43374</v>
      </c>
      <c r="I93" s="1104">
        <v>1</v>
      </c>
      <c r="J93" s="1105" t="s">
        <v>14</v>
      </c>
      <c r="K93" s="1106">
        <f>IF(J93="N",SUM(D93,E93,F93),SUM(D93,F93))</f>
        <v>0</v>
      </c>
      <c r="L93" s="1107">
        <f>PRODUCT(I93,K93)</f>
        <v>0</v>
      </c>
    </row>
    <row r="94" spans="1:12" ht="12.75">
      <c r="A94" s="1108" t="s">
        <v>12</v>
      </c>
      <c r="B94" s="1109" t="s">
        <v>101</v>
      </c>
      <c r="C94" s="1110">
        <v>43399</v>
      </c>
      <c r="D94" s="1111">
        <v>1200</v>
      </c>
      <c r="E94" s="1112">
        <v>264</v>
      </c>
      <c r="F94" s="1113">
        <v>0</v>
      </c>
      <c r="G94" s="1114">
        <v>43434</v>
      </c>
      <c r="H94" s="1115">
        <v>43416</v>
      </c>
      <c r="I94" s="1116">
        <v>-18</v>
      </c>
      <c r="J94" s="1117" t="s">
        <v>14</v>
      </c>
      <c r="K94" s="1118">
        <f>IF(J94="N",SUM(D94,E94,F94),SUM(D94,F94))</f>
        <v>0</v>
      </c>
      <c r="L94" s="1119">
        <f>PRODUCT(I94,K94)</f>
        <v>0</v>
      </c>
    </row>
    <row r="95" spans="1:12" ht="12.75">
      <c r="A95" s="1120" t="s">
        <v>12</v>
      </c>
      <c r="B95" s="1121" t="s">
        <v>102</v>
      </c>
      <c r="C95" s="1122">
        <v>43404</v>
      </c>
      <c r="D95" s="1123">
        <v>100</v>
      </c>
      <c r="E95" s="1124">
        <v>0</v>
      </c>
      <c r="F95" s="1125">
        <v>0</v>
      </c>
      <c r="G95" s="1126">
        <v>43434</v>
      </c>
      <c r="H95" s="1127">
        <v>43416</v>
      </c>
      <c r="I95" s="1128">
        <v>-18</v>
      </c>
      <c r="J95" s="1129" t="s">
        <v>18</v>
      </c>
      <c r="K95" s="1130">
        <f>IF(J95="N",SUM(D95,E95,F95),SUM(D95,F95))</f>
        <v>0</v>
      </c>
      <c r="L95" s="1131">
        <f>PRODUCT(I95,K95)</f>
        <v>0</v>
      </c>
    </row>
    <row r="96" spans="1:12" ht="12.75">
      <c r="A96" s="1132" t="s">
        <v>12</v>
      </c>
      <c r="B96" s="1133" t="s">
        <v>103</v>
      </c>
      <c r="C96" s="1134">
        <v>43395</v>
      </c>
      <c r="D96" s="1135">
        <v>44.72</v>
      </c>
      <c r="E96" s="1136">
        <v>4.47</v>
      </c>
      <c r="F96" s="1137">
        <v>0</v>
      </c>
      <c r="G96" s="1138">
        <v>43425</v>
      </c>
      <c r="H96" s="1139">
        <v>43416</v>
      </c>
      <c r="I96" s="1140">
        <v>-9</v>
      </c>
      <c r="J96" s="1141" t="s">
        <v>14</v>
      </c>
      <c r="K96" s="1142">
        <f>IF(J96="N",SUM(D96,E96,F96),SUM(D96,F96))</f>
        <v>0</v>
      </c>
      <c r="L96" s="1143">
        <f>PRODUCT(I96,K96)</f>
        <v>0</v>
      </c>
    </row>
    <row r="97" spans="1:12" ht="12.75">
      <c r="A97" s="1144" t="s">
        <v>12</v>
      </c>
      <c r="B97" s="1145" t="s">
        <v>104</v>
      </c>
      <c r="C97" s="1146">
        <v>43412</v>
      </c>
      <c r="D97" s="1147">
        <v>450</v>
      </c>
      <c r="E97" s="1148">
        <v>0</v>
      </c>
      <c r="F97" s="1149">
        <v>0</v>
      </c>
      <c r="G97" s="1150">
        <v>43465</v>
      </c>
      <c r="H97" s="1151">
        <v>43416</v>
      </c>
      <c r="I97" s="1152">
        <v>-49</v>
      </c>
      <c r="J97" s="1153" t="s">
        <v>18</v>
      </c>
      <c r="K97" s="1154">
        <f>IF(J97="N",SUM(D97,E97,F97),SUM(D97,F97))</f>
        <v>0</v>
      </c>
      <c r="L97" s="1155">
        <f>PRODUCT(I97,K97)</f>
        <v>0</v>
      </c>
    </row>
    <row r="98" spans="1:12" ht="12.75">
      <c r="A98" s="1156" t="s">
        <v>12</v>
      </c>
      <c r="B98" s="1157" t="s">
        <v>105</v>
      </c>
      <c r="C98" s="1158">
        <v>43419</v>
      </c>
      <c r="D98" s="1159">
        <v>110</v>
      </c>
      <c r="E98" s="1160">
        <v>0</v>
      </c>
      <c r="F98" s="1161">
        <v>0</v>
      </c>
      <c r="G98" s="1162">
        <v>43479</v>
      </c>
      <c r="H98" s="1163">
        <v>43434</v>
      </c>
      <c r="I98" s="1164">
        <v>-45</v>
      </c>
      <c r="J98" s="1165" t="s">
        <v>18</v>
      </c>
      <c r="K98" s="1166">
        <f>IF(J98="N",SUM(D98,E98,F98),SUM(D98,F98))</f>
        <v>0</v>
      </c>
      <c r="L98" s="1167">
        <f>PRODUCT(I98,K98)</f>
        <v>0</v>
      </c>
    </row>
    <row r="99" spans="1:12" ht="12.75">
      <c r="A99" s="1168" t="s">
        <v>12</v>
      </c>
      <c r="B99" s="1169" t="s">
        <v>106</v>
      </c>
      <c r="C99" s="1170">
        <v>43416</v>
      </c>
      <c r="D99" s="1171">
        <v>495.7</v>
      </c>
      <c r="E99" s="1172">
        <v>109.05</v>
      </c>
      <c r="F99" s="1173">
        <v>0</v>
      </c>
      <c r="G99" s="1174">
        <v>43455</v>
      </c>
      <c r="H99" s="1175">
        <v>43434</v>
      </c>
      <c r="I99" s="1176">
        <v>-21</v>
      </c>
      <c r="J99" s="1177" t="s">
        <v>14</v>
      </c>
      <c r="K99" s="1178">
        <f>IF(J99="N",SUM(D99,E99,F99),SUM(D99,F99))</f>
        <v>0</v>
      </c>
      <c r="L99" s="1179">
        <f>PRODUCT(I99,K99)</f>
        <v>0</v>
      </c>
    </row>
    <row r="100" spans="1:12" ht="12.75">
      <c r="A100" s="1180" t="s">
        <v>12</v>
      </c>
      <c r="B100" s="1181" t="s">
        <v>107</v>
      </c>
      <c r="C100" s="1182">
        <v>43416</v>
      </c>
      <c r="D100" s="1183">
        <v>380.32</v>
      </c>
      <c r="E100" s="1184">
        <v>83.67</v>
      </c>
      <c r="F100" s="1185">
        <v>0</v>
      </c>
      <c r="G100" s="1186">
        <v>43455</v>
      </c>
      <c r="H100" s="1187">
        <v>43434</v>
      </c>
      <c r="I100" s="1188">
        <v>-21</v>
      </c>
      <c r="J100" s="1189" t="s">
        <v>14</v>
      </c>
      <c r="K100" s="1190">
        <f>IF(J100="N",SUM(D100,E100,F100),SUM(D100,F100))</f>
        <v>0</v>
      </c>
      <c r="L100" s="1191">
        <f>PRODUCT(I100,K100)</f>
        <v>0</v>
      </c>
    </row>
    <row r="101" spans="1:12" ht="12.75">
      <c r="A101" s="1192" t="s">
        <v>12</v>
      </c>
      <c r="B101" s="1193" t="s">
        <v>108</v>
      </c>
      <c r="C101" s="1194">
        <v>43416</v>
      </c>
      <c r="D101" s="1195">
        <v>435.71</v>
      </c>
      <c r="E101" s="1196">
        <v>95.86</v>
      </c>
      <c r="F101" s="1197">
        <v>0</v>
      </c>
      <c r="G101" s="1198">
        <v>43455</v>
      </c>
      <c r="H101" s="1199">
        <v>43434</v>
      </c>
      <c r="I101" s="1200">
        <v>-21</v>
      </c>
      <c r="J101" s="1201" t="s">
        <v>14</v>
      </c>
      <c r="K101" s="1202">
        <f>IF(J101="N",SUM(D101,E101,F101),SUM(D101,F101))</f>
        <v>0</v>
      </c>
      <c r="L101" s="1203">
        <f>PRODUCT(I101,K101)</f>
        <v>0</v>
      </c>
    </row>
    <row r="102" spans="1:12" ht="12.75">
      <c r="A102" s="1204" t="s">
        <v>12</v>
      </c>
      <c r="B102" s="1205" t="s">
        <v>109</v>
      </c>
      <c r="C102" s="1206">
        <v>43416</v>
      </c>
      <c r="D102" s="1207">
        <v>602.83</v>
      </c>
      <c r="E102" s="1208">
        <v>132.62</v>
      </c>
      <c r="F102" s="1209">
        <v>0</v>
      </c>
      <c r="G102" s="1210">
        <v>43455</v>
      </c>
      <c r="H102" s="1211">
        <v>43434</v>
      </c>
      <c r="I102" s="1212">
        <v>-21</v>
      </c>
      <c r="J102" s="1213" t="s">
        <v>14</v>
      </c>
      <c r="K102" s="1214">
        <f>IF(J102="N",SUM(D102,E102,F102),SUM(D102,F102))</f>
        <v>0</v>
      </c>
      <c r="L102" s="1215">
        <f>PRODUCT(I102,K102)</f>
        <v>0</v>
      </c>
    </row>
    <row r="103" spans="1:12" ht="12.75">
      <c r="A103" s="1216" t="s">
        <v>12</v>
      </c>
      <c r="B103" s="1217" t="s">
        <v>110</v>
      </c>
      <c r="C103" s="1218">
        <v>43416</v>
      </c>
      <c r="D103" s="1219">
        <v>379.05</v>
      </c>
      <c r="E103" s="1220">
        <v>83.39</v>
      </c>
      <c r="F103" s="1221">
        <v>0</v>
      </c>
      <c r="G103" s="1222">
        <v>43455</v>
      </c>
      <c r="H103" s="1223">
        <v>43434</v>
      </c>
      <c r="I103" s="1224">
        <v>-21</v>
      </c>
      <c r="J103" s="1225" t="s">
        <v>14</v>
      </c>
      <c r="K103" s="1226">
        <f>IF(J103="N",SUM(D103,E103,F103),SUM(D103,F103))</f>
        <v>0</v>
      </c>
      <c r="L103" s="1227">
        <f>PRODUCT(I103,K103)</f>
        <v>0</v>
      </c>
    </row>
    <row r="104" spans="1:12" ht="12.75">
      <c r="A104" s="1228" t="s">
        <v>12</v>
      </c>
      <c r="B104" s="1229" t="s">
        <v>111</v>
      </c>
      <c r="C104" s="1230">
        <v>43404</v>
      </c>
      <c r="D104" s="1231">
        <v>70</v>
      </c>
      <c r="E104" s="1232">
        <v>15.4</v>
      </c>
      <c r="F104" s="1233">
        <v>0</v>
      </c>
      <c r="G104" s="1234">
        <v>43404</v>
      </c>
      <c r="H104" s="1235">
        <v>43434</v>
      </c>
      <c r="I104" s="1236">
        <v>30</v>
      </c>
      <c r="J104" s="1237" t="s">
        <v>14</v>
      </c>
      <c r="K104" s="1238">
        <f>IF(J104="N",SUM(D104,E104,F104),SUM(D104,F104))</f>
        <v>0</v>
      </c>
      <c r="L104" s="1239">
        <f>PRODUCT(I104,K104)</f>
        <v>0</v>
      </c>
    </row>
    <row r="105" spans="1:12" ht="12.75">
      <c r="A105" s="1240" t="s">
        <v>12</v>
      </c>
      <c r="B105" s="1241" t="s">
        <v>112</v>
      </c>
      <c r="C105" s="1242">
        <v>43424</v>
      </c>
      <c r="D105" s="1243">
        <v>417.45</v>
      </c>
      <c r="E105" s="1244">
        <v>0</v>
      </c>
      <c r="F105" s="1245">
        <v>0</v>
      </c>
      <c r="G105" s="1246">
        <v>43454</v>
      </c>
      <c r="H105" s="1247">
        <v>43434</v>
      </c>
      <c r="I105" s="1248">
        <v>-20</v>
      </c>
      <c r="J105" s="1249" t="s">
        <v>18</v>
      </c>
      <c r="K105" s="1250">
        <f>IF(J105="N",SUM(D105,E105,F105),SUM(D105,F105))</f>
        <v>0</v>
      </c>
      <c r="L105" s="1251">
        <f>PRODUCT(I105,K105)</f>
        <v>0</v>
      </c>
    </row>
    <row r="106" spans="1:12" ht="12.75">
      <c r="A106" s="1252" t="s">
        <v>12</v>
      </c>
      <c r="B106" s="1253" t="s">
        <v>113</v>
      </c>
      <c r="C106" s="1254">
        <v>43431</v>
      </c>
      <c r="D106" s="1255">
        <v>70</v>
      </c>
      <c r="E106" s="1256">
        <v>0</v>
      </c>
      <c r="F106" s="1257">
        <v>0</v>
      </c>
      <c r="G106" s="1258">
        <v>43463</v>
      </c>
      <c r="H106" s="1259">
        <v>43434</v>
      </c>
      <c r="I106" s="1260">
        <v>-29</v>
      </c>
      <c r="J106" s="1261" t="s">
        <v>18</v>
      </c>
      <c r="K106" s="1262">
        <f>IF(J106="N",SUM(D106,E106,F106),SUM(D106,F106))</f>
        <v>0</v>
      </c>
      <c r="L106" s="1263">
        <f>PRODUCT(I106,K106)</f>
        <v>0</v>
      </c>
    </row>
    <row r="107" spans="1:12" ht="12.75">
      <c r="A107" s="1264" t="s">
        <v>12</v>
      </c>
      <c r="B107" s="1265" t="s">
        <v>114</v>
      </c>
      <c r="C107" s="1266">
        <v>43432</v>
      </c>
      <c r="D107" s="1267">
        <v>54.57</v>
      </c>
      <c r="E107" s="1268">
        <v>0</v>
      </c>
      <c r="F107" s="1269">
        <v>0</v>
      </c>
      <c r="G107" s="1270">
        <v>43462</v>
      </c>
      <c r="H107" s="1271">
        <v>43438</v>
      </c>
      <c r="I107" s="1272">
        <v>-24</v>
      </c>
      <c r="J107" s="1273" t="s">
        <v>18</v>
      </c>
      <c r="K107" s="1274">
        <f>IF(J107="N",SUM(D107,E107,F107),SUM(D107,F107))</f>
        <v>0</v>
      </c>
      <c r="L107" s="1275">
        <f>PRODUCT(I107,K107)</f>
        <v>0</v>
      </c>
    </row>
    <row r="108" spans="1:12" ht="12.75">
      <c r="A108" s="1276" t="s">
        <v>12</v>
      </c>
      <c r="B108" s="1277" t="s">
        <v>115</v>
      </c>
      <c r="C108" s="1278">
        <v>43433</v>
      </c>
      <c r="D108" s="1279">
        <v>760</v>
      </c>
      <c r="E108" s="1280">
        <v>0</v>
      </c>
      <c r="F108" s="1281">
        <v>0</v>
      </c>
      <c r="G108" s="1282">
        <v>43463</v>
      </c>
      <c r="H108" s="1283">
        <v>43438</v>
      </c>
      <c r="I108" s="1284">
        <v>-25</v>
      </c>
      <c r="J108" s="1285" t="s">
        <v>18</v>
      </c>
      <c r="K108" s="1286">
        <f>IF(J108="N",SUM(D108,E108,F108),SUM(D108,F108))</f>
        <v>0</v>
      </c>
      <c r="L108" s="1287">
        <f>PRODUCT(I108,K108)</f>
        <v>0</v>
      </c>
    </row>
    <row r="109" spans="1:12" ht="12.75">
      <c r="A109" s="1288" t="s">
        <v>12</v>
      </c>
      <c r="B109" s="1289" t="s">
        <v>116</v>
      </c>
      <c r="C109" s="1290">
        <v>43426</v>
      </c>
      <c r="D109" s="1291">
        <v>888.66</v>
      </c>
      <c r="E109" s="1292">
        <v>195.51</v>
      </c>
      <c r="F109" s="1293">
        <v>0</v>
      </c>
      <c r="G109" s="1294">
        <v>43465</v>
      </c>
      <c r="H109" s="1295">
        <v>43438</v>
      </c>
      <c r="I109" s="1296">
        <v>-27</v>
      </c>
      <c r="J109" s="1297" t="s">
        <v>14</v>
      </c>
      <c r="K109" s="1298">
        <f>IF(J109="N",SUM(D109,E109,F109),SUM(D109,F109))</f>
        <v>0</v>
      </c>
      <c r="L109" s="1299">
        <f>PRODUCT(I109,K109)</f>
        <v>0</v>
      </c>
    </row>
    <row r="110" spans="1:12" ht="12.75">
      <c r="A110" s="1300" t="s">
        <v>12</v>
      </c>
      <c r="B110" s="1301" t="s">
        <v>117</v>
      </c>
      <c r="C110" s="1302">
        <v>43434</v>
      </c>
      <c r="D110" s="1303">
        <v>229</v>
      </c>
      <c r="E110" s="1304">
        <v>50.38</v>
      </c>
      <c r="F110" s="1305">
        <v>0</v>
      </c>
      <c r="G110" s="1306">
        <v>43465</v>
      </c>
      <c r="H110" s="1307">
        <v>43438</v>
      </c>
      <c r="I110" s="1308">
        <v>-27</v>
      </c>
      <c r="J110" s="1309" t="s">
        <v>14</v>
      </c>
      <c r="K110" s="1310">
        <f>IF(J110="N",SUM(D110,E110,F110),SUM(D110,F110))</f>
        <v>0</v>
      </c>
      <c r="L110" s="1311">
        <f>PRODUCT(I110,K110)</f>
        <v>0</v>
      </c>
    </row>
    <row r="111" spans="1:12" ht="12.75">
      <c r="A111" s="1312" t="s">
        <v>12</v>
      </c>
      <c r="B111" s="1313" t="s">
        <v>118</v>
      </c>
      <c r="C111" s="1314">
        <v>43434</v>
      </c>
      <c r="D111" s="1315">
        <v>820</v>
      </c>
      <c r="E111" s="1316">
        <v>82</v>
      </c>
      <c r="F111" s="1317">
        <v>0</v>
      </c>
      <c r="G111" s="1318">
        <v>43464</v>
      </c>
      <c r="H111" s="1319">
        <v>43438</v>
      </c>
      <c r="I111" s="1320">
        <v>-26</v>
      </c>
      <c r="J111" s="1321" t="s">
        <v>14</v>
      </c>
      <c r="K111" s="1322">
        <f>IF(J111="N",SUM(D111,E111,F111),SUM(D111,F111))</f>
        <v>0</v>
      </c>
      <c r="L111" s="1323">
        <f>PRODUCT(I111,K111)</f>
        <v>0</v>
      </c>
    </row>
    <row r="112" spans="1:12" ht="12.75">
      <c r="A112" s="1324" t="s">
        <v>12</v>
      </c>
      <c r="B112" s="1325" t="s">
        <v>119</v>
      </c>
      <c r="C112" s="1326">
        <v>43433</v>
      </c>
      <c r="D112" s="1327">
        <v>522.5</v>
      </c>
      <c r="E112" s="1328">
        <v>20.9</v>
      </c>
      <c r="F112" s="1329">
        <v>0</v>
      </c>
      <c r="G112" s="1330">
        <v>43463</v>
      </c>
      <c r="H112" s="1331">
        <v>43438</v>
      </c>
      <c r="I112" s="1332">
        <v>-25</v>
      </c>
      <c r="J112" s="1333" t="s">
        <v>14</v>
      </c>
      <c r="K112" s="1334">
        <f>IF(J112="N",SUM(D112,E112,F112),SUM(D112,F112))</f>
        <v>0</v>
      </c>
      <c r="L112" s="1335">
        <f>PRODUCT(I112,K112)</f>
        <v>0</v>
      </c>
    </row>
    <row r="113" spans="1:12" ht="12.75">
      <c r="A113" s="1336" t="s">
        <v>12</v>
      </c>
      <c r="B113" s="1337" t="s">
        <v>120</v>
      </c>
      <c r="C113" s="1338">
        <v>43434</v>
      </c>
      <c r="D113" s="1339">
        <v>28.12</v>
      </c>
      <c r="E113" s="1340">
        <v>6.19</v>
      </c>
      <c r="F113" s="1341">
        <v>0</v>
      </c>
      <c r="G113" s="1342">
        <v>43465</v>
      </c>
      <c r="H113" s="1343">
        <v>43438</v>
      </c>
      <c r="I113" s="1344">
        <v>-27</v>
      </c>
      <c r="J113" s="1345" t="s">
        <v>14</v>
      </c>
      <c r="K113" s="1346">
        <f>IF(J113="N",SUM(D113,E113,F113),SUM(D113,F113))</f>
        <v>0</v>
      </c>
      <c r="L113" s="1347">
        <f>PRODUCT(I113,K113)</f>
        <v>0</v>
      </c>
    </row>
    <row r="114" spans="1:12" ht="12.75">
      <c r="A114" s="1348" t="s">
        <v>12</v>
      </c>
      <c r="B114" s="1349" t="s">
        <v>121</v>
      </c>
      <c r="C114" s="1350">
        <v>43434</v>
      </c>
      <c r="D114" s="1351">
        <v>655.7</v>
      </c>
      <c r="E114" s="1352">
        <v>144.25</v>
      </c>
      <c r="F114" s="1353">
        <v>0</v>
      </c>
      <c r="G114" s="1354">
        <v>43464</v>
      </c>
      <c r="H114" s="1355">
        <v>43438</v>
      </c>
      <c r="I114" s="1356">
        <v>-26</v>
      </c>
      <c r="J114" s="1357" t="s">
        <v>14</v>
      </c>
      <c r="K114" s="1358">
        <f>IF(J114="N",SUM(D114,E114,F114),SUM(D114,F114))</f>
        <v>0</v>
      </c>
      <c r="L114" s="1359">
        <f>PRODUCT(I114,K114)</f>
        <v>0</v>
      </c>
    </row>
    <row r="115" spans="1:12" ht="12.75">
      <c r="A115" s="1360" t="s">
        <v>12</v>
      </c>
      <c r="B115" s="1361" t="s">
        <v>122</v>
      </c>
      <c r="C115" s="1362">
        <v>43434</v>
      </c>
      <c r="D115" s="1363">
        <v>696</v>
      </c>
      <c r="E115" s="1364">
        <v>153.12</v>
      </c>
      <c r="F115" s="1365">
        <v>0</v>
      </c>
      <c r="G115" s="1366">
        <v>43464</v>
      </c>
      <c r="H115" s="1367">
        <v>43438</v>
      </c>
      <c r="I115" s="1368">
        <v>-26</v>
      </c>
      <c r="J115" s="1369" t="s">
        <v>14</v>
      </c>
      <c r="K115" s="1370">
        <f>IF(J115="N",SUM(D115,E115,F115),SUM(D115,F115))</f>
        <v>0</v>
      </c>
      <c r="L115" s="1371">
        <f>PRODUCT(I115,K115)</f>
        <v>0</v>
      </c>
    </row>
    <row r="116" spans="1:12" ht="12.75">
      <c r="A116" s="1372" t="s">
        <v>12</v>
      </c>
      <c r="B116" s="1373" t="s">
        <v>123</v>
      </c>
      <c r="C116" s="1374">
        <v>43420</v>
      </c>
      <c r="D116" s="1375">
        <v>132.45</v>
      </c>
      <c r="E116" s="1376">
        <v>29.14</v>
      </c>
      <c r="F116" s="1377">
        <v>0</v>
      </c>
      <c r="G116" s="1378">
        <v>43450</v>
      </c>
      <c r="H116" s="1379">
        <v>43451</v>
      </c>
      <c r="I116" s="1380">
        <v>1</v>
      </c>
      <c r="J116" s="1381" t="s">
        <v>14</v>
      </c>
      <c r="K116" s="1382">
        <f>IF(J116="N",SUM(D116,E116,F116),SUM(D116,F116))</f>
        <v>0</v>
      </c>
      <c r="L116" s="1383">
        <f>PRODUCT(I116,K116)</f>
        <v>0</v>
      </c>
    </row>
    <row r="117" spans="1:12" ht="12.75">
      <c r="A117" s="1384" t="s">
        <v>12</v>
      </c>
      <c r="B117" s="1385" t="s">
        <v>124</v>
      </c>
      <c r="C117" s="1386">
        <v>43441</v>
      </c>
      <c r="D117" s="1387">
        <v>158.4</v>
      </c>
      <c r="E117" s="1388">
        <v>0</v>
      </c>
      <c r="F117" s="1389">
        <v>0</v>
      </c>
      <c r="G117" s="1390">
        <v>43496</v>
      </c>
      <c r="H117" s="1391">
        <v>43451</v>
      </c>
      <c r="I117" s="1392">
        <v>-45</v>
      </c>
      <c r="J117" s="1393" t="s">
        <v>18</v>
      </c>
      <c r="K117" s="1394">
        <f>IF(J117="N",SUM(D117,E117,F117),SUM(D117,F117))</f>
        <v>0</v>
      </c>
      <c r="L117" s="1395">
        <f>PRODUCT(I117,K117)</f>
        <v>0</v>
      </c>
    </row>
    <row r="118" spans="1:12" ht="12.75">
      <c r="A118" s="1396" t="s">
        <v>12</v>
      </c>
      <c r="B118" s="1397" t="s">
        <v>125</v>
      </c>
      <c r="C118" s="1398">
        <v>43434</v>
      </c>
      <c r="D118" s="1399">
        <v>136.59</v>
      </c>
      <c r="E118" s="1400">
        <v>30.05</v>
      </c>
      <c r="F118" s="1401">
        <v>0</v>
      </c>
      <c r="G118" s="1402">
        <v>43475</v>
      </c>
      <c r="H118" s="1403">
        <v>43451</v>
      </c>
      <c r="I118" s="1404">
        <v>-24</v>
      </c>
      <c r="J118" s="1405" t="s">
        <v>14</v>
      </c>
      <c r="K118" s="1406">
        <f>IF(J118="N",SUM(D118,E118,F118),SUM(D118,F118))</f>
        <v>0</v>
      </c>
      <c r="L118" s="1407">
        <f>PRODUCT(I118,K118)</f>
        <v>0</v>
      </c>
    </row>
    <row r="119" spans="1:12" ht="12.75">
      <c r="A119" s="1408" t="s">
        <v>12</v>
      </c>
      <c r="B119" s="1409" t="s">
        <v>126</v>
      </c>
      <c r="C119" s="1410">
        <v>43445</v>
      </c>
      <c r="D119" s="1411">
        <v>717.95</v>
      </c>
      <c r="E119" s="1412">
        <v>153.9</v>
      </c>
      <c r="F119" s="1413">
        <v>0</v>
      </c>
      <c r="G119" s="1414">
        <v>43517</v>
      </c>
      <c r="H119" s="1415">
        <v>43451</v>
      </c>
      <c r="I119" s="1416">
        <v>-66</v>
      </c>
      <c r="J119" s="1417" t="s">
        <v>14</v>
      </c>
      <c r="K119" s="1418">
        <f>IF(J119="N",SUM(D119,E119,F119),SUM(D119,F119))</f>
        <v>0</v>
      </c>
      <c r="L119" s="1419">
        <f>PRODUCT(I119,K119)</f>
        <v>0</v>
      </c>
    </row>
    <row r="120" spans="1:12" ht="12.75">
      <c r="A120" s="1420" t="s">
        <v>12</v>
      </c>
      <c r="B120" s="1421" t="s">
        <v>127</v>
      </c>
      <c r="C120" s="1422">
        <v>43434</v>
      </c>
      <c r="D120" s="1423">
        <v>179.61</v>
      </c>
      <c r="E120" s="1424">
        <v>39.51</v>
      </c>
      <c r="F120" s="1425">
        <v>0</v>
      </c>
      <c r="G120" s="1426">
        <v>43465</v>
      </c>
      <c r="H120" s="1427">
        <v>43451</v>
      </c>
      <c r="I120" s="1428">
        <v>-14</v>
      </c>
      <c r="J120" s="1429" t="s">
        <v>14</v>
      </c>
      <c r="K120" s="1430">
        <f>IF(J120="N",SUM(D120,E120,F120),SUM(D120,F120))</f>
        <v>0</v>
      </c>
      <c r="L120" s="1431">
        <f>PRODUCT(I120,K120)</f>
        <v>0</v>
      </c>
    </row>
    <row r="121" spans="1:12" ht="12.75">
      <c r="A121" s="1432" t="s">
        <v>12</v>
      </c>
      <c r="B121" s="1433" t="s">
        <v>128</v>
      </c>
      <c r="C121" s="1434">
        <v>43434</v>
      </c>
      <c r="D121" s="1435">
        <v>142.42</v>
      </c>
      <c r="E121" s="1436">
        <v>31.33</v>
      </c>
      <c r="F121" s="1437">
        <v>0</v>
      </c>
      <c r="G121" s="1438">
        <v>43465</v>
      </c>
      <c r="H121" s="1439">
        <v>43451</v>
      </c>
      <c r="I121" s="1440">
        <v>-14</v>
      </c>
      <c r="J121" s="1441" t="s">
        <v>14</v>
      </c>
      <c r="K121" s="1442">
        <f>IF(J121="N",SUM(D121,E121,F121),SUM(D121,F121))</f>
        <v>0</v>
      </c>
      <c r="L121" s="1443">
        <f>PRODUCT(I121,K121)</f>
        <v>0</v>
      </c>
    </row>
    <row r="122" spans="1:12" ht="12.75">
      <c r="A122" s="1444" t="s">
        <v>12</v>
      </c>
      <c r="B122" s="1445" t="s">
        <v>129</v>
      </c>
      <c r="C122" s="1446">
        <v>43447</v>
      </c>
      <c r="D122" s="1447">
        <v>6095.81</v>
      </c>
      <c r="E122" s="1448">
        <v>1341.08</v>
      </c>
      <c r="F122" s="1449">
        <v>0</v>
      </c>
      <c r="G122" s="1450">
        <v>43496</v>
      </c>
      <c r="H122" s="1451">
        <v>43451</v>
      </c>
      <c r="I122" s="1452">
        <v>-45</v>
      </c>
      <c r="J122" s="1453" t="s">
        <v>14</v>
      </c>
      <c r="K122" s="1454">
        <f>IF(J122="N",SUM(D122,E122,F122),SUM(D122,F122))</f>
        <v>0</v>
      </c>
      <c r="L122" s="1455">
        <f>PRODUCT(I122,K122)</f>
        <v>0</v>
      </c>
    </row>
    <row r="123" spans="1:12" ht="12.75">
      <c r="A123" s="1456" t="s">
        <v>12</v>
      </c>
      <c r="B123" s="1457" t="s">
        <v>130</v>
      </c>
      <c r="C123" s="1458">
        <v>43434</v>
      </c>
      <c r="D123" s="1459">
        <v>76.5</v>
      </c>
      <c r="E123" s="1460">
        <v>0</v>
      </c>
      <c r="F123" s="1461">
        <v>0</v>
      </c>
      <c r="G123" s="1462">
        <v>43496</v>
      </c>
      <c r="H123" s="1463">
        <v>43451</v>
      </c>
      <c r="I123" s="1464">
        <v>-45</v>
      </c>
      <c r="J123" s="1465" t="s">
        <v>18</v>
      </c>
      <c r="K123" s="1466">
        <f>IF(J123="N",SUM(D123,E123,F123),SUM(D123,F123))</f>
        <v>0</v>
      </c>
      <c r="L123" s="1467">
        <f>PRODUCT(I123,K123)</f>
        <v>0</v>
      </c>
    </row>
    <row r="124" spans="1:12" ht="12.75">
      <c r="A124" s="1468" t="s">
        <v>12</v>
      </c>
      <c r="B124" s="1469" t="s">
        <v>131</v>
      </c>
      <c r="C124" s="1470">
        <v>43452</v>
      </c>
      <c r="D124" s="1471">
        <v>860</v>
      </c>
      <c r="E124" s="1472">
        <v>86</v>
      </c>
      <c r="F124" s="1473">
        <v>0</v>
      </c>
      <c r="G124" s="1474">
        <v>43483</v>
      </c>
      <c r="H124" s="1475">
        <v>43454</v>
      </c>
      <c r="I124" s="1476">
        <v>-29</v>
      </c>
      <c r="J124" s="1477" t="s">
        <v>14</v>
      </c>
      <c r="K124" s="1478">
        <f>IF(J124="N",SUM(D124,E124,F124),SUM(D124,F124))</f>
        <v>0</v>
      </c>
      <c r="L124" s="1479">
        <f>PRODUCT(I124,K124)</f>
        <v>0</v>
      </c>
    </row>
    <row r="125" spans="1:12" ht="12.75">
      <c r="A125" s="1480" t="s">
        <v>12</v>
      </c>
      <c r="B125" s="1481" t="s">
        <v>132</v>
      </c>
      <c r="C125" s="1482">
        <v>43454</v>
      </c>
      <c r="D125" s="1483">
        <v>100</v>
      </c>
      <c r="E125" s="1484">
        <v>0</v>
      </c>
      <c r="F125" s="1485">
        <v>0</v>
      </c>
      <c r="G125" s="1486">
        <v>43485</v>
      </c>
      <c r="H125" s="1487">
        <v>43455</v>
      </c>
      <c r="I125" s="1488">
        <v>-30</v>
      </c>
      <c r="J125" s="1489" t="s">
        <v>18</v>
      </c>
      <c r="K125" s="1490">
        <f>IF(J125="N",SUM(D125,E125,F125),SUM(D125,F125))</f>
        <v>0</v>
      </c>
      <c r="L125" s="1491">
        <f>PRODUCT(I125,K125)</f>
        <v>0</v>
      </c>
    </row>
    <row r="126" spans="1:12" ht="12.75">
      <c r="A126" s="1492" t="s">
        <v>12</v>
      </c>
      <c r="B126" s="1493" t="s">
        <v>133</v>
      </c>
      <c r="C126" s="1494">
        <v>43454</v>
      </c>
      <c r="D126" s="1495">
        <v>47.04</v>
      </c>
      <c r="E126" s="1496">
        <v>0</v>
      </c>
      <c r="F126" s="1497">
        <v>0</v>
      </c>
      <c r="G126" s="1498">
        <v>43484</v>
      </c>
      <c r="H126" s="1499">
        <v>43455</v>
      </c>
      <c r="I126" s="1500">
        <v>-29</v>
      </c>
      <c r="J126" s="1501" t="s">
        <v>18</v>
      </c>
      <c r="K126" s="1502">
        <f>IF(J126="N",SUM(D126,E126,F126),SUM(D126,F126))</f>
        <v>0</v>
      </c>
      <c r="L126" s="1503">
        <f>PRODUCT(I126,K126)</f>
        <v>0</v>
      </c>
    </row>
    <row r="127" spans="10:12" ht="12.75">
      <c r="J127" s="1504" t="s">
        <v>134</v>
      </c>
      <c r="K127" s="1506">
        <f>SUM(K2:K126)</f>
        <v>0</v>
      </c>
      <c r="L127" s="1508">
        <f>SUM(L2:L126)</f>
        <v>0</v>
      </c>
    </row>
    <row r="132" ht="12.75">
      <c r="B132" s="1510" t="s">
        <v>135</v>
      </c>
    </row>
    <row r="133" spans="1:3" ht="12.75">
      <c r="A133" s="1511" t="s">
        <v>136</v>
      </c>
      <c r="B133" s="1512" t="s">
        <v>137</v>
      </c>
      <c r="C133" s="1513">
        <f>L127/K127</f>
        <v>0</v>
      </c>
    </row>
    <row r="134" ht="12.75">
      <c r="B134" s="1514" t="s">
        <v>138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