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<sst xmlns="http://schemas.openxmlformats.org/spreadsheetml/2006/main" count="92" uniqueCount="45">
  <si>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</si>
  <si>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</si>
  <si>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</si>
  <si>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</si>
  <si>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</si>
  <si>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</si>
  <si>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</si>
  <si>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</si>
  <si>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</si>
  <si>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</si>
  <si>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</si>
  <si>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</si>
  <si>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2019</t>
  </si>
  <si>
    <t>8719269973</t>
  </si>
  <si>
    <t>N</t>
  </si>
  <si>
    <t>2019S00013</t>
  </si>
  <si>
    <t>S</t>
  </si>
  <si>
    <t>00464PA</t>
  </si>
  <si>
    <t>PAB-435</t>
  </si>
  <si>
    <t>1101</t>
  </si>
  <si>
    <t>8719325395</t>
  </si>
  <si>
    <t>001196/19</t>
  </si>
  <si>
    <t>1_0000310262_19</t>
  </si>
  <si>
    <t>19VP000077</t>
  </si>
  <si>
    <t>2019-539/PU</t>
  </si>
  <si>
    <t>PA625</t>
  </si>
  <si>
    <t>V3-25059</t>
  </si>
  <si>
    <t>V3-25060</t>
  </si>
  <si>
    <t>V3-25058</t>
  </si>
  <si>
    <t>V3-25062</t>
  </si>
  <si>
    <t>V3-25063</t>
  </si>
  <si>
    <t>V3-25289</t>
  </si>
  <si>
    <t>V3-25061</t>
  </si>
  <si>
    <t>27PA/19</t>
  </si>
  <si>
    <t>V3-26015</t>
  </si>
  <si>
    <t>V3-26166</t>
  </si>
  <si>
    <t>8719345328</t>
  </si>
  <si>
    <t>8857/P</t>
  </si>
  <si>
    <t>19-10-101190</t>
  </si>
  <si>
    <t>FPA 26/19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</si>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</sst>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12</v>
      </c>
      <c r="B2" s="3" t="s">
        <v>13</v>
      </c>
      <c r="C2" s="4">
        <v>43706</v>
      </c>
      <c r="D2" s="5">
        <v>28.18</v>
      </c>
      <c r="E2" s="5">
        <v>0</v>
      </c>
      <c r="F2" s="5">
        <v>0</v>
      </c>
      <c r="G2" s="4">
        <v>43736</v>
      </c>
      <c r="H2" s="4">
        <v>43789</v>
      </c>
      <c r="I2" s="3">
        <v>53</v>
      </c>
      <c r="J2" s="3" t="s">
        <v>14</v>
      </c>
      <c r="K2" s="5">
        <f aca="true" t="shared" si="0" ref="K2:K26">IF(J2="N",SUM(D2,E2,F2),SUM(D2,F2))</f>
        <v>28.18</v>
      </c>
      <c r="L2" s="5">
        <f aca="true" t="shared" si="1" ref="L2:L26">PRODUCT(I2,K2)</f>
        <v>1493.54</v>
      </c>
    </row>
    <row r="3" spans="1:12" ht="12.75">
      <c r="A3" s="2" t="s">
        <v>12</v>
      </c>
      <c r="B3" s="3" t="s">
        <v>15</v>
      </c>
      <c r="C3" s="4">
        <v>43739</v>
      </c>
      <c r="D3" s="5">
        <v>122.07</v>
      </c>
      <c r="E3" s="5">
        <v>26.86</v>
      </c>
      <c r="F3" s="5">
        <v>0</v>
      </c>
      <c r="G3" s="4">
        <v>43739</v>
      </c>
      <c r="H3" s="4">
        <v>43789</v>
      </c>
      <c r="I3" s="3">
        <v>50</v>
      </c>
      <c r="J3" s="3" t="s">
        <v>16</v>
      </c>
      <c r="K3" s="5">
        <f t="shared" si="0"/>
        <v>122.07</v>
      </c>
      <c r="L3" s="5">
        <f t="shared" si="1"/>
        <v>6103.5</v>
      </c>
    </row>
    <row r="4" spans="1:12" ht="12.75">
      <c r="A4" s="2" t="s">
        <v>12</v>
      </c>
      <c r="B4" s="3" t="s">
        <v>17</v>
      </c>
      <c r="C4" s="4">
        <v>43759</v>
      </c>
      <c r="D4" s="5">
        <v>140</v>
      </c>
      <c r="E4" s="5">
        <v>30.8</v>
      </c>
      <c r="F4" s="5">
        <v>0</v>
      </c>
      <c r="G4" s="4">
        <v>43789</v>
      </c>
      <c r="H4" s="4">
        <v>43789</v>
      </c>
      <c r="I4" s="3">
        <v>0</v>
      </c>
      <c r="J4" s="3" t="s">
        <v>16</v>
      </c>
      <c r="K4" s="5">
        <f t="shared" si="0"/>
        <v>140</v>
      </c>
      <c r="L4" s="5">
        <f t="shared" si="1"/>
        <v>0</v>
      </c>
    </row>
    <row r="5" spans="1:12" ht="12.75">
      <c r="A5" s="2" t="s">
        <v>12</v>
      </c>
      <c r="B5" s="3" t="s">
        <v>18</v>
      </c>
      <c r="C5" s="4">
        <v>43762</v>
      </c>
      <c r="D5" s="5">
        <v>289.8</v>
      </c>
      <c r="E5">
        <v>63.76</v>
      </c>
      <c r="F5">
        <v>0</v>
      </c>
      <c r="G5">
        <v>43799</v>
      </c>
      <c r="H5">
        <v>43789</v>
      </c>
      <c r="I5">
        <v>-10</v>
      </c>
      <c r="J5" t="s">
        <v>16</v>
      </c>
      <c r="K5">
        <f t="shared" si="0"/>
        <v>289.8</v>
      </c>
      <c r="L5">
        <f t="shared" si="1"/>
        <v>-2898</v>
      </c>
    </row>
    <row r="6" spans="1:12" ht="12.75">
      <c r="A6" t="s">
        <v>12</v>
      </c>
      <c r="B6" t="s">
        <v>19</v>
      </c>
      <c r="C6">
        <v>43763</v>
      </c>
      <c r="D6">
        <v>95</v>
      </c>
      <c r="E6">
        <v>20.9</v>
      </c>
      <c r="F6">
        <v>0</v>
      </c>
      <c r="G6">
        <v>43799</v>
      </c>
      <c r="H6">
        <v>43789</v>
      </c>
      <c r="I6">
        <v>-10</v>
      </c>
      <c r="J6" t="s">
        <v>16</v>
      </c>
      <c r="K6">
        <f t="shared" si="0"/>
        <v>95</v>
      </c>
      <c r="L6">
        <f t="shared" si="1"/>
        <v>-950</v>
      </c>
    </row>
    <row r="7" spans="1:12" ht="12.75">
      <c r="A7" t="s">
        <v>12</v>
      </c>
      <c r="B7" t="s">
        <v>20</v>
      </c>
      <c r="C7">
        <v>43767</v>
      </c>
      <c r="D7">
        <v>20.42</v>
      </c>
      <c r="E7">
        <v>0</v>
      </c>
      <c r="F7">
        <v>0</v>
      </c>
      <c r="G7">
        <v>43797</v>
      </c>
      <c r="H7">
        <v>43798</v>
      </c>
      <c r="I7">
        <v>1</v>
      </c>
      <c r="J7" t="s">
        <v>14</v>
      </c>
      <c r="K7">
        <f t="shared" si="0"/>
        <v>20.42</v>
      </c>
      <c r="L7">
        <f t="shared" si="1"/>
        <v>20.42</v>
      </c>
    </row>
    <row r="8" spans="1:12" ht="12.75">
      <c r="A8" t="s">
        <v>12</v>
      </c>
      <c r="B8" t="s">
        <v>21</v>
      </c>
      <c r="C8">
        <v>43708</v>
      </c>
      <c r="D8">
        <v>1900</v>
      </c>
      <c r="E8">
        <v>418</v>
      </c>
      <c r="F8">
        <v>0</v>
      </c>
      <c r="G8">
        <v>43738</v>
      </c>
      <c r="H8">
        <v>43789</v>
      </c>
      <c r="I8">
        <v>51</v>
      </c>
      <c r="J8" t="s">
        <v>16</v>
      </c>
      <c r="K8">
        <f t="shared" si="0"/>
        <v>1900</v>
      </c>
      <c r="L8">
        <f t="shared" si="1"/>
        <v>96900</v>
      </c>
    </row>
    <row r="9" spans="1:12" ht="12.75">
      <c r="A9" t="s">
        <v>12</v>
      </c>
      <c r="B9" t="s">
        <v>22</v>
      </c>
      <c r="C9">
        <v>43782</v>
      </c>
      <c r="D9">
        <v>8265</v>
      </c>
      <c r="E9">
        <v>0</v>
      </c>
      <c r="F9">
        <v>0</v>
      </c>
      <c r="G9">
        <v>43828</v>
      </c>
      <c r="H9">
        <v>43802</v>
      </c>
      <c r="I9">
        <v>-26</v>
      </c>
      <c r="J9" t="s">
        <v>14</v>
      </c>
      <c r="K9">
        <f t="shared" si="0"/>
        <v>8265</v>
      </c>
      <c r="L9">
        <f t="shared" si="1"/>
        <v>-214890</v>
      </c>
    </row>
    <row r="10" spans="1:12" ht="12.75">
      <c r="A10" t="s">
        <v>12</v>
      </c>
      <c r="B10" t="s">
        <v>23</v>
      </c>
      <c r="C10">
        <v>43781</v>
      </c>
      <c r="D10">
        <v>724</v>
      </c>
      <c r="E10">
        <v>159.28</v>
      </c>
      <c r="F10">
        <v>0</v>
      </c>
      <c r="G10">
        <v>43811</v>
      </c>
      <c r="H10">
        <v>43798</v>
      </c>
      <c r="I10">
        <v>-13</v>
      </c>
      <c r="J10" t="s">
        <v>16</v>
      </c>
      <c r="K10">
        <f t="shared" si="0"/>
        <v>724</v>
      </c>
      <c r="L10">
        <f t="shared" si="1"/>
        <v>-9412</v>
      </c>
    </row>
    <row r="11" spans="1:12" ht="12.75">
      <c r="A11" t="s">
        <v>12</v>
      </c>
      <c r="B11" t="s">
        <v>24</v>
      </c>
      <c r="C11">
        <v>43784</v>
      </c>
      <c r="D11">
        <v>160.04</v>
      </c>
      <c r="E11">
        <v>35.21</v>
      </c>
      <c r="F11">
        <v>0</v>
      </c>
      <c r="G11">
        <v>43830</v>
      </c>
      <c r="H11">
        <v>43798</v>
      </c>
      <c r="I11">
        <v>-32</v>
      </c>
      <c r="J11" t="s">
        <v>16</v>
      </c>
      <c r="K11">
        <f t="shared" si="0"/>
        <v>160.04</v>
      </c>
      <c r="L11">
        <f t="shared" si="1"/>
        <v>-5121.28</v>
      </c>
    </row>
    <row r="12" spans="1:12" ht="12.75">
      <c r="A12" t="s">
        <v>12</v>
      </c>
      <c r="B12" t="s">
        <v>25</v>
      </c>
      <c r="C12">
        <v>43787</v>
      </c>
      <c r="D12">
        <v>300</v>
      </c>
      <c r="E12">
        <v>0</v>
      </c>
      <c r="F12">
        <v>0</v>
      </c>
      <c r="G12">
        <v>43830</v>
      </c>
      <c r="H12">
        <v>43798</v>
      </c>
      <c r="I12">
        <v>-32</v>
      </c>
      <c r="J12" t="s">
        <v>14</v>
      </c>
      <c r="K12">
        <f t="shared" si="0"/>
        <v>300</v>
      </c>
      <c r="L12">
        <f t="shared" si="1"/>
        <v>-9600</v>
      </c>
    </row>
    <row r="13" spans="1:12" ht="12.75">
      <c r="A13" t="s">
        <v>12</v>
      </c>
      <c r="B13" t="s">
        <v>26</v>
      </c>
      <c r="C13">
        <v>43789</v>
      </c>
      <c r="D13">
        <v>410.46</v>
      </c>
      <c r="E13">
        <v>90.3</v>
      </c>
      <c r="F13">
        <v>0</v>
      </c>
      <c r="G13">
        <v>43820</v>
      </c>
      <c r="H13">
        <v>43798</v>
      </c>
      <c r="I13">
        <v>-22</v>
      </c>
      <c r="J13" t="s">
        <v>16</v>
      </c>
      <c r="K13">
        <f t="shared" si="0"/>
        <v>410.46</v>
      </c>
      <c r="L13">
        <f t="shared" si="1"/>
        <v>-9030.119999999999</v>
      </c>
    </row>
    <row r="14" spans="1:12" ht="12.75">
      <c r="A14" t="s">
        <v>12</v>
      </c>
      <c r="B14" t="s">
        <v>27</v>
      </c>
      <c r="C14">
        <v>43789</v>
      </c>
      <c r="D14">
        <v>364.26</v>
      </c>
      <c r="E14">
        <v>80.14</v>
      </c>
      <c r="F14">
        <v>0</v>
      </c>
      <c r="G14">
        <v>43820</v>
      </c>
      <c r="H14">
        <v>43798</v>
      </c>
      <c r="I14">
        <v>-22</v>
      </c>
      <c r="J14" t="s">
        <v>16</v>
      </c>
      <c r="K14">
        <f t="shared" si="0"/>
        <v>364.26</v>
      </c>
      <c r="L14">
        <f t="shared" si="1"/>
        <v>-8013.719999999999</v>
      </c>
    </row>
    <row r="15" spans="1:12" ht="12.75">
      <c r="A15" t="s">
        <v>12</v>
      </c>
      <c r="B15" t="s">
        <v>28</v>
      </c>
      <c r="C15">
        <v>43789</v>
      </c>
      <c r="D15">
        <v>400.37</v>
      </c>
      <c r="E15">
        <v>79.9</v>
      </c>
      <c r="F15">
        <v>0</v>
      </c>
      <c r="G15">
        <v>43820</v>
      </c>
      <c r="H15">
        <v>43798</v>
      </c>
      <c r="I15">
        <v>-22</v>
      </c>
      <c r="J15" t="s">
        <v>16</v>
      </c>
      <c r="K15">
        <f t="shared" si="0"/>
        <v>400.37</v>
      </c>
      <c r="L15">
        <f t="shared" si="1"/>
        <v>-8808.14</v>
      </c>
    </row>
    <row r="16" spans="1:12" ht="12.75">
      <c r="A16" t="s">
        <v>12</v>
      </c>
      <c r="B16" t="s">
        <v>29</v>
      </c>
      <c r="C16">
        <v>43789</v>
      </c>
      <c r="D16">
        <v>876.11</v>
      </c>
      <c r="E16">
        <v>192.74</v>
      </c>
      <c r="F16">
        <v>0</v>
      </c>
      <c r="G16">
        <v>43820</v>
      </c>
      <c r="H16">
        <v>43798</v>
      </c>
      <c r="I16">
        <v>-22</v>
      </c>
      <c r="J16" t="s">
        <v>16</v>
      </c>
      <c r="K16">
        <f t="shared" si="0"/>
        <v>876.11</v>
      </c>
      <c r="L16">
        <f t="shared" si="1"/>
        <v>-19274.420000000002</v>
      </c>
    </row>
    <row r="17" spans="1:12" ht="12.75">
      <c r="A17" t="s">
        <v>12</v>
      </c>
      <c r="B17" t="s">
        <v>30</v>
      </c>
      <c r="C17">
        <v>43789</v>
      </c>
      <c r="D17">
        <v>550.56</v>
      </c>
      <c r="E17">
        <v>111.72</v>
      </c>
      <c r="F17">
        <v>0</v>
      </c>
      <c r="G17">
        <v>43820</v>
      </c>
      <c r="H17">
        <v>43798</v>
      </c>
      <c r="I17">
        <v>-22</v>
      </c>
      <c r="J17" t="s">
        <v>16</v>
      </c>
      <c r="K17">
        <f t="shared" si="0"/>
        <v>550.56</v>
      </c>
      <c r="L17">
        <f t="shared" si="1"/>
        <v>-12112.32</v>
      </c>
    </row>
    <row r="18" spans="1:12" ht="12.75">
      <c r="A18" t="s">
        <v>12</v>
      </c>
      <c r="B18" t="s">
        <v>31</v>
      </c>
      <c r="C18">
        <v>43790</v>
      </c>
      <c r="D18">
        <v>575.93</v>
      </c>
      <c r="E18">
        <v>123.38</v>
      </c>
      <c r="F18">
        <v>0</v>
      </c>
      <c r="G18">
        <v>43821</v>
      </c>
      <c r="H18">
        <v>43798</v>
      </c>
      <c r="I18">
        <v>-23</v>
      </c>
      <c r="J18" t="s">
        <v>16</v>
      </c>
      <c r="K18">
        <f t="shared" si="0"/>
        <v>575.93</v>
      </c>
      <c r="L18">
        <f t="shared" si="1"/>
        <v>-13246.39</v>
      </c>
    </row>
    <row r="19" spans="1:12" ht="12.75">
      <c r="A19" t="s">
        <v>12</v>
      </c>
      <c r="B19" t="s">
        <v>32</v>
      </c>
      <c r="C19">
        <v>43789</v>
      </c>
      <c r="D19">
        <v>377.2</v>
      </c>
      <c r="E19">
        <v>82.98</v>
      </c>
      <c r="F19">
        <v>0</v>
      </c>
      <c r="G19">
        <v>43822</v>
      </c>
      <c r="H19">
        <v>43798</v>
      </c>
      <c r="I19">
        <v>-24</v>
      </c>
      <c r="J19" t="s">
        <v>16</v>
      </c>
      <c r="K19">
        <f t="shared" si="0"/>
        <v>377.2</v>
      </c>
      <c r="L19">
        <f t="shared" si="1"/>
        <v>-9052.8</v>
      </c>
    </row>
    <row r="20" spans="1:12" ht="12.75">
      <c r="A20" t="s">
        <v>12</v>
      </c>
      <c r="B20" t="s">
        <v>33</v>
      </c>
      <c r="C20">
        <v>43794</v>
      </c>
      <c r="D20">
        <v>540</v>
      </c>
      <c r="E20">
        <v>118.8</v>
      </c>
      <c r="F20">
        <v>0</v>
      </c>
      <c r="G20">
        <v>43828</v>
      </c>
      <c r="H20">
        <v>43798</v>
      </c>
      <c r="I20">
        <v>-30</v>
      </c>
      <c r="J20" t="s">
        <v>16</v>
      </c>
      <c r="K20">
        <f t="shared" si="0"/>
        <v>540</v>
      </c>
      <c r="L20">
        <f t="shared" si="1"/>
        <v>-16200</v>
      </c>
    </row>
    <row r="21" spans="1:12" ht="12.75">
      <c r="A21" t="s">
        <v>12</v>
      </c>
      <c r="B21" t="s">
        <v>34</v>
      </c>
      <c r="C21">
        <v>43795</v>
      </c>
      <c r="D21">
        <v>96.4</v>
      </c>
      <c r="E21">
        <v>21.21</v>
      </c>
      <c r="F21">
        <v>0</v>
      </c>
      <c r="G21">
        <v>43826</v>
      </c>
      <c r="H21">
        <v>43798</v>
      </c>
      <c r="I21">
        <v>-28</v>
      </c>
      <c r="J21" t="s">
        <v>16</v>
      </c>
      <c r="K21">
        <f t="shared" si="0"/>
        <v>96.4</v>
      </c>
      <c r="L21">
        <f t="shared" si="1"/>
        <v>-2699.2000000000003</v>
      </c>
    </row>
    <row r="22" spans="1:12" ht="12.75">
      <c r="A22" t="s">
        <v>12</v>
      </c>
      <c r="B22" t="s">
        <v>35</v>
      </c>
      <c r="C22">
        <v>43796</v>
      </c>
      <c r="D22">
        <v>22.63</v>
      </c>
      <c r="E22">
        <v>4.98</v>
      </c>
      <c r="F22">
        <v>0</v>
      </c>
      <c r="G22">
        <v>43827</v>
      </c>
      <c r="H22">
        <v>43798</v>
      </c>
      <c r="I22">
        <v>-29</v>
      </c>
      <c r="J22" t="s">
        <v>16</v>
      </c>
      <c r="K22">
        <f t="shared" si="0"/>
        <v>22.63</v>
      </c>
      <c r="L22">
        <f t="shared" si="1"/>
        <v>-656.27</v>
      </c>
    </row>
    <row r="23" spans="1:12" ht="12.75">
      <c r="A23" t="s">
        <v>12</v>
      </c>
      <c r="B23" t="s">
        <v>36</v>
      </c>
      <c r="C23">
        <v>43798</v>
      </c>
      <c r="D23">
        <v>32.6</v>
      </c>
      <c r="E23">
        <v>0</v>
      </c>
      <c r="F23">
        <v>0</v>
      </c>
      <c r="G23">
        <v>43828</v>
      </c>
      <c r="H23">
        <v>43805</v>
      </c>
      <c r="I23">
        <v>-23</v>
      </c>
      <c r="J23" t="s">
        <v>14</v>
      </c>
      <c r="K23">
        <f t="shared" si="0"/>
        <v>32.6</v>
      </c>
      <c r="L23">
        <f t="shared" si="1"/>
        <v>-749.8000000000001</v>
      </c>
    </row>
    <row r="24" spans="1:12" ht="12.75">
      <c r="A24" t="s">
        <v>12</v>
      </c>
      <c r="B24" t="s">
        <v>37</v>
      </c>
      <c r="C24">
        <v>43799</v>
      </c>
      <c r="D24">
        <v>153.54</v>
      </c>
      <c r="E24">
        <v>33.78</v>
      </c>
      <c r="F24">
        <v>0</v>
      </c>
      <c r="G24">
        <v>43860</v>
      </c>
      <c r="H24">
        <v>43805</v>
      </c>
      <c r="I24">
        <v>-55</v>
      </c>
      <c r="J24" t="s">
        <v>16</v>
      </c>
      <c r="K24">
        <f t="shared" si="0"/>
        <v>153.54</v>
      </c>
      <c r="L24">
        <f t="shared" si="1"/>
        <v>-8444.699999999999</v>
      </c>
    </row>
    <row r="25" spans="1:12" ht="12.75">
      <c r="A25" t="s">
        <v>12</v>
      </c>
      <c r="B25" t="s">
        <v>38</v>
      </c>
      <c r="C25">
        <v>43799</v>
      </c>
      <c r="D25">
        <v>246.57</v>
      </c>
      <c r="E25">
        <v>54.25</v>
      </c>
      <c r="F25">
        <v>0</v>
      </c>
      <c r="G25">
        <v>43861</v>
      </c>
      <c r="H25">
        <v>43805</v>
      </c>
      <c r="I25">
        <v>-56</v>
      </c>
      <c r="J25" t="s">
        <v>16</v>
      </c>
      <c r="K25">
        <f t="shared" si="0"/>
        <v>246.57</v>
      </c>
      <c r="L25">
        <f t="shared" si="1"/>
        <v>-13807.92</v>
      </c>
    </row>
    <row r="26" spans="1:12" ht="12.75">
      <c r="A26" t="s">
        <v>12</v>
      </c>
      <c r="B26" t="s">
        <v>39</v>
      </c>
      <c r="C26">
        <v>43802</v>
      </c>
      <c r="D26">
        <v>1050</v>
      </c>
      <c r="E26">
        <v>0</v>
      </c>
      <c r="F26">
        <v>0</v>
      </c>
      <c r="G26">
        <v>43833</v>
      </c>
      <c r="H26">
        <v>43805</v>
      </c>
      <c r="I26">
        <v>-28</v>
      </c>
      <c r="J26" t="s">
        <v>14</v>
      </c>
      <c r="K26">
        <f t="shared" si="0"/>
        <v>1050</v>
      </c>
      <c r="L26">
        <f t="shared" si="1"/>
        <v>-29400</v>
      </c>
    </row>
    <row r="27" spans="10:12" ht="15">
      <c r="J27" s="6" t="s">
        <v>40</v>
      </c>
      <c r="K27" s="7">
        <f>SUM(K2:K26)</f>
        <v>17741.14</v>
      </c>
      <c r="L27" s="8">
        <f>SUM(L2:L26)</f>
        <v>-289849.62</v>
      </c>
    </row>
    <row r="32" ht="12.75">
      <c r="B32" s="9" t="s">
        <v>41</v>
      </c>
    </row>
    <row r="33" spans="1:3" ht="12.75">
      <c r="A33" s="10" t="s">
        <v>42</v>
      </c>
      <c r="B33" s="9" t="s">
        <v>43</v>
      </c>
      <c r="C33" s="11">
        <f>L27/K27</f>
        <v>-16.33771110537429</v>
      </c>
    </row>
    <row r="34" ht="12.75">
      <c r="B34" s="9" t="s">
        <v>44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Emilio Nicolaci</cp:lastModifiedBy>
  <dcterms:modified xsi:type="dcterms:W3CDTF">2020-01-31T09:41:54Z</dcterms:modified>
  <cp:category/>
  <cp:version/>
  <cp:contentType/>
  <cp:contentStatus/>
</cp:coreProperties>
</file>