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<sst xmlns="http://schemas.openxmlformats.org/spreadsheetml/2006/main" count="152" uniqueCount="61">
  <si>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</si>
  <si>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</si>
  <si>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</si>
  <si>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</si>
  <si>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</si>
  <si>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</si>
  <si>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</si>
  <si>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</si>
  <si>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</si>
  <si>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</si>
  <si>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</si>
  <si>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</si>
  <si>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2017</t>
  </si>
  <si>
    <t>PA376</t>
  </si>
  <si>
    <t>N</t>
  </si>
  <si>
    <t>PAB-123</t>
  </si>
  <si>
    <t>S</t>
  </si>
  <si>
    <t>230</t>
  </si>
  <si>
    <t>VP000172</t>
  </si>
  <si>
    <t>261</t>
  </si>
  <si>
    <t>1617010069</t>
  </si>
  <si>
    <t>154</t>
  </si>
  <si>
    <t>PA503</t>
  </si>
  <si>
    <t>46</t>
  </si>
  <si>
    <t>20174E14486</t>
  </si>
  <si>
    <t>PAB-208</t>
  </si>
  <si>
    <t>8101003166</t>
  </si>
  <si>
    <t>S00018</t>
  </si>
  <si>
    <t>198</t>
  </si>
  <si>
    <t>VP000248</t>
  </si>
  <si>
    <t>41</t>
  </si>
  <si>
    <t>205</t>
  </si>
  <si>
    <t>220</t>
  </si>
  <si>
    <t>126</t>
  </si>
  <si>
    <t>D-91/2017</t>
  </si>
  <si>
    <t>PA665</t>
  </si>
  <si>
    <t>240</t>
  </si>
  <si>
    <t>8717154442</t>
  </si>
  <si>
    <t>8717157304</t>
  </si>
  <si>
    <t>5</t>
  </si>
  <si>
    <t>03</t>
  </si>
  <si>
    <t>00020</t>
  </si>
  <si>
    <t>1/PA</t>
  </si>
  <si>
    <t>127</t>
  </si>
  <si>
    <t>78</t>
  </si>
  <si>
    <t>79</t>
  </si>
  <si>
    <t>421</t>
  </si>
  <si>
    <t>1617016476</t>
  </si>
  <si>
    <t>00168</t>
  </si>
  <si>
    <t>1</t>
  </si>
  <si>
    <t>03/E</t>
  </si>
  <si>
    <t>PAB-252</t>
  </si>
  <si>
    <t>5/PA</t>
  </si>
  <si>
    <t>1/E</t>
  </si>
  <si>
    <t>04</t>
  </si>
  <si>
    <t>2017S00008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</si>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</sst>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42825</v>
      </c>
      <c r="D2" s="5">
        <v>109.55</v>
      </c>
      <c r="E2" s="5">
        <v>0</v>
      </c>
      <c r="F2" s="5">
        <v>0</v>
      </c>
      <c r="G2" s="4">
        <v>42858</v>
      </c>
      <c r="H2" s="4">
        <v>42836</v>
      </c>
      <c r="I2" s="3">
        <v>-22</v>
      </c>
      <c r="J2" s="3" t="s">
        <v>14</v>
      </c>
      <c r="K2" s="5">
        <f aca="true" t="shared" si="0" ref="K2:K46">IF(J2="N",SUM(D2,E2,F2),SUM(D2,F2))</f>
        <v>109.55</v>
      </c>
      <c r="L2" s="5">
        <f aca="true" t="shared" si="1" ref="L2:L46">PRODUCT(I2,K2)</f>
        <v>-2410.1</v>
      </c>
    </row>
    <row r="3" spans="1:12" ht="12.75">
      <c r="A3" s="2" t="s">
        <v>12</v>
      </c>
      <c r="B3" s="3" t="s">
        <v>15</v>
      </c>
      <c r="C3" s="4">
        <v>42825</v>
      </c>
      <c r="D3" s="5">
        <v>168.79</v>
      </c>
      <c r="E3" s="5">
        <v>37.13</v>
      </c>
      <c r="F3" s="5">
        <v>0</v>
      </c>
      <c r="G3" s="4">
        <v>42855</v>
      </c>
      <c r="H3" s="4">
        <v>42845</v>
      </c>
      <c r="I3" s="3">
        <v>-10</v>
      </c>
      <c r="J3" s="3" t="s">
        <v>16</v>
      </c>
      <c r="K3" s="5">
        <f t="shared" si="0"/>
        <v>168.79</v>
      </c>
      <c r="L3" s="5">
        <f t="shared" si="1"/>
        <v>-1687.8999999999999</v>
      </c>
    </row>
    <row r="4" spans="1:12" ht="12.75">
      <c r="A4" s="2" t="s">
        <v>12</v>
      </c>
      <c r="B4" s="3" t="s">
        <v>17</v>
      </c>
      <c r="C4" s="4">
        <v>42825</v>
      </c>
      <c r="D4" s="5">
        <v>450</v>
      </c>
      <c r="E4" s="5">
        <v>45</v>
      </c>
      <c r="F4" s="5">
        <v>0</v>
      </c>
      <c r="G4" s="4">
        <v>42855</v>
      </c>
      <c r="H4" s="4">
        <v>42845</v>
      </c>
      <c r="I4" s="3">
        <v>-10</v>
      </c>
      <c r="J4" s="3" t="s">
        <v>16</v>
      </c>
      <c r="K4" s="5">
        <f t="shared" si="0"/>
        <v>450</v>
      </c>
      <c r="L4" s="5">
        <f t="shared" si="1"/>
        <v>-4500</v>
      </c>
    </row>
    <row r="5" spans="1:12" ht="12.75">
      <c r="A5" s="2" t="s">
        <v>12</v>
      </c>
      <c r="B5" s="3" t="s">
        <v>18</v>
      </c>
      <c r="C5" s="4">
        <v>42825</v>
      </c>
      <c r="D5" s="5">
        <v>850.18</v>
      </c>
      <c r="E5" s="5">
        <v>85.02</v>
      </c>
      <c r="F5" s="5">
        <v>0</v>
      </c>
      <c r="G5" s="4">
        <v>42855</v>
      </c>
      <c r="H5" s="4">
        <v>42845</v>
      </c>
      <c r="I5" s="3">
        <v>-10</v>
      </c>
      <c r="J5" s="3" t="s">
        <v>16</v>
      </c>
      <c r="K5" s="5">
        <f t="shared" si="0"/>
        <v>850.18</v>
      </c>
      <c r="L5" s="5">
        <f t="shared" si="1"/>
        <v>-8501.8</v>
      </c>
    </row>
    <row r="6" spans="1:12" ht="12.75">
      <c r="A6" s="2" t="s">
        <v>12</v>
      </c>
      <c r="B6" s="3" t="s">
        <v>19</v>
      </c>
      <c r="C6" s="4">
        <v>42825</v>
      </c>
      <c r="D6" s="5">
        <v>90.86</v>
      </c>
      <c r="E6" s="5">
        <v>19.99</v>
      </c>
      <c r="F6" s="5">
        <v>0</v>
      </c>
      <c r="G6" s="4">
        <v>42886</v>
      </c>
      <c r="H6" s="4">
        <v>42845</v>
      </c>
      <c r="I6" s="3">
        <v>-41</v>
      </c>
      <c r="J6" s="3" t="s">
        <v>16</v>
      </c>
      <c r="K6" s="5">
        <f t="shared" si="0"/>
        <v>90.86</v>
      </c>
      <c r="L6" s="5">
        <f t="shared" si="1"/>
        <v>-3725.2599999999998</v>
      </c>
    </row>
    <row r="7" spans="1:12" ht="12.75">
      <c r="A7" s="2" t="s">
        <v>12</v>
      </c>
      <c r="B7" s="3" t="s">
        <v>20</v>
      </c>
      <c r="C7" s="4">
        <v>42836</v>
      </c>
      <c r="D7" s="5">
        <v>57.8</v>
      </c>
      <c r="E7" s="5">
        <v>12.72</v>
      </c>
      <c r="F7" s="5">
        <v>0</v>
      </c>
      <c r="G7" s="4">
        <v>42869</v>
      </c>
      <c r="H7" s="4">
        <v>42845</v>
      </c>
      <c r="I7" s="3">
        <v>-24</v>
      </c>
      <c r="J7" s="3" t="s">
        <v>16</v>
      </c>
      <c r="K7" s="5">
        <f t="shared" si="0"/>
        <v>57.8</v>
      </c>
      <c r="L7" s="5">
        <f t="shared" si="1"/>
        <v>-1387.1999999999998</v>
      </c>
    </row>
    <row r="8" spans="1:12" ht="12.75">
      <c r="A8" s="2" t="s">
        <v>12</v>
      </c>
      <c r="B8" s="3" t="s">
        <v>21</v>
      </c>
      <c r="C8" s="4">
        <v>42833</v>
      </c>
      <c r="D8" s="5">
        <v>10200</v>
      </c>
      <c r="E8" s="5">
        <v>0</v>
      </c>
      <c r="F8" s="5">
        <v>0</v>
      </c>
      <c r="G8" s="4">
        <v>42869</v>
      </c>
      <c r="H8" s="4">
        <v>42845</v>
      </c>
      <c r="I8" s="3">
        <v>-24</v>
      </c>
      <c r="J8" s="3" t="s">
        <v>14</v>
      </c>
      <c r="K8" s="5">
        <f t="shared" si="0"/>
        <v>10200</v>
      </c>
      <c r="L8" s="5">
        <f t="shared" si="1"/>
        <v>-244800</v>
      </c>
    </row>
    <row r="9" spans="1:12" ht="12.75">
      <c r="A9" s="2" t="s">
        <v>12</v>
      </c>
      <c r="B9" s="3" t="s">
        <v>22</v>
      </c>
      <c r="C9" s="4">
        <v>42843</v>
      </c>
      <c r="D9" s="5">
        <v>155.2</v>
      </c>
      <c r="E9" s="5">
        <v>34.14</v>
      </c>
      <c r="F9" s="5">
        <v>0</v>
      </c>
      <c r="G9" s="4">
        <v>42874</v>
      </c>
      <c r="H9" s="4">
        <v>42845</v>
      </c>
      <c r="I9" s="3">
        <v>-29</v>
      </c>
      <c r="J9" s="3" t="s">
        <v>16</v>
      </c>
      <c r="K9" s="5">
        <f t="shared" si="0"/>
        <v>155.2</v>
      </c>
      <c r="L9" s="5">
        <f t="shared" si="1"/>
        <v>-4500.799999999999</v>
      </c>
    </row>
    <row r="10" spans="1:12" ht="12.75">
      <c r="A10" s="2" t="s">
        <v>12</v>
      </c>
      <c r="B10" s="3" t="s">
        <v>23</v>
      </c>
      <c r="C10" s="4">
        <v>42835</v>
      </c>
      <c r="D10" s="5">
        <v>280</v>
      </c>
      <c r="E10" s="5">
        <v>28</v>
      </c>
      <c r="F10" s="5">
        <v>0</v>
      </c>
      <c r="G10" s="4">
        <v>42835</v>
      </c>
      <c r="H10" s="4">
        <v>42845</v>
      </c>
      <c r="I10" s="3">
        <v>10</v>
      </c>
      <c r="J10" s="3" t="s">
        <v>16</v>
      </c>
      <c r="K10" s="5">
        <f t="shared" si="0"/>
        <v>280</v>
      </c>
      <c r="L10" s="5">
        <f t="shared" si="1"/>
        <v>2800</v>
      </c>
    </row>
    <row r="11" spans="1:12" ht="12.75">
      <c r="A11" s="2" t="s">
        <v>12</v>
      </c>
      <c r="B11" s="3" t="s">
        <v>24</v>
      </c>
      <c r="C11" s="4">
        <v>42853</v>
      </c>
      <c r="D11" s="5">
        <v>236.67</v>
      </c>
      <c r="E11" s="5">
        <v>52.07</v>
      </c>
      <c r="F11" s="5">
        <v>0</v>
      </c>
      <c r="G11" s="4">
        <v>42913</v>
      </c>
      <c r="H11" s="4">
        <v>42870</v>
      </c>
      <c r="I11" s="3">
        <v>-43</v>
      </c>
      <c r="J11" s="3" t="s">
        <v>16</v>
      </c>
      <c r="K11" s="5">
        <f t="shared" si="0"/>
        <v>236.67</v>
      </c>
      <c r="L11" s="5">
        <f t="shared" si="1"/>
        <v>-10176.81</v>
      </c>
    </row>
    <row r="12" spans="1:12" ht="12.75">
      <c r="A12" s="2" t="s">
        <v>12</v>
      </c>
      <c r="B12" s="3" t="s">
        <v>25</v>
      </c>
      <c r="C12" s="4">
        <v>42855</v>
      </c>
      <c r="D12" s="5">
        <v>68.3</v>
      </c>
      <c r="E12" s="5">
        <v>15.03</v>
      </c>
      <c r="F12" s="5">
        <v>0</v>
      </c>
      <c r="G12" s="4">
        <v>42886</v>
      </c>
      <c r="H12" s="4">
        <v>42870</v>
      </c>
      <c r="I12" s="3">
        <v>-16</v>
      </c>
      <c r="J12" s="3" t="s">
        <v>16</v>
      </c>
      <c r="K12" s="5">
        <f t="shared" si="0"/>
        <v>68.3</v>
      </c>
      <c r="L12" s="5">
        <f t="shared" si="1"/>
        <v>-1092.8</v>
      </c>
    </row>
    <row r="13" spans="1:12" ht="12.75">
      <c r="A13" s="2" t="s">
        <v>12</v>
      </c>
      <c r="B13" s="3" t="s">
        <v>26</v>
      </c>
      <c r="C13" s="4">
        <v>42855</v>
      </c>
      <c r="D13" s="5">
        <v>2267.27</v>
      </c>
      <c r="E13" s="5">
        <v>226.73</v>
      </c>
      <c r="F13" s="5">
        <v>0</v>
      </c>
      <c r="G13" s="4">
        <v>42885</v>
      </c>
      <c r="H13" s="4">
        <v>42870</v>
      </c>
      <c r="I13" s="3">
        <v>-15</v>
      </c>
      <c r="J13" s="3" t="s">
        <v>16</v>
      </c>
      <c r="K13" s="5">
        <f t="shared" si="0"/>
        <v>2267.27</v>
      </c>
      <c r="L13" s="5">
        <f t="shared" si="1"/>
        <v>-34009.05</v>
      </c>
    </row>
    <row r="14" spans="1:12" ht="12.75">
      <c r="A14" s="2" t="s">
        <v>12</v>
      </c>
      <c r="B14" s="3" t="s">
        <v>27</v>
      </c>
      <c r="C14" s="4">
        <v>42854</v>
      </c>
      <c r="D14" s="5">
        <v>190</v>
      </c>
      <c r="E14" s="5">
        <v>41.8</v>
      </c>
      <c r="F14" s="5">
        <v>0</v>
      </c>
      <c r="G14" s="4">
        <v>42854</v>
      </c>
      <c r="H14" s="4">
        <v>42870</v>
      </c>
      <c r="I14" s="3">
        <v>16</v>
      </c>
      <c r="J14" s="3" t="s">
        <v>16</v>
      </c>
      <c r="K14" s="5">
        <f t="shared" si="0"/>
        <v>190</v>
      </c>
      <c r="L14" s="5">
        <f t="shared" si="1"/>
        <v>3040</v>
      </c>
    </row>
    <row r="15" spans="1:12" ht="12.75">
      <c r="A15" s="2" t="s">
        <v>12</v>
      </c>
      <c r="B15" s="3" t="s">
        <v>28</v>
      </c>
      <c r="C15" s="4">
        <v>42863</v>
      </c>
      <c r="D15" s="5">
        <v>6688</v>
      </c>
      <c r="E15" s="5">
        <v>0</v>
      </c>
      <c r="F15" s="5">
        <v>0</v>
      </c>
      <c r="G15" s="4">
        <v>42894</v>
      </c>
      <c r="H15" s="4">
        <v>42870</v>
      </c>
      <c r="I15" s="3">
        <v>-24</v>
      </c>
      <c r="J15" s="3" t="s">
        <v>14</v>
      </c>
      <c r="K15" s="5">
        <f t="shared" si="0"/>
        <v>6688</v>
      </c>
      <c r="L15" s="5">
        <f t="shared" si="1"/>
        <v>-160512</v>
      </c>
    </row>
    <row r="16" spans="1:12" ht="12.75">
      <c r="A16" s="2" t="s">
        <v>12</v>
      </c>
      <c r="B16" s="3" t="s">
        <v>29</v>
      </c>
      <c r="C16" s="4">
        <v>42843</v>
      </c>
      <c r="D16" s="5">
        <v>898.18</v>
      </c>
      <c r="E16" s="5">
        <v>89.82</v>
      </c>
      <c r="F16" s="5">
        <v>0</v>
      </c>
      <c r="G16" s="4">
        <v>42873</v>
      </c>
      <c r="H16" s="4">
        <v>42870</v>
      </c>
      <c r="I16" s="3">
        <v>-3</v>
      </c>
      <c r="J16" s="3" t="s">
        <v>16</v>
      </c>
      <c r="K16" s="5">
        <f t="shared" si="0"/>
        <v>898.18</v>
      </c>
      <c r="L16" s="5">
        <f t="shared" si="1"/>
        <v>-2694.54</v>
      </c>
    </row>
    <row r="17" spans="1:12" ht="12.75">
      <c r="A17" s="2" t="s">
        <v>12</v>
      </c>
      <c r="B17" s="3" t="s">
        <v>30</v>
      </c>
      <c r="C17" s="4">
        <v>42865</v>
      </c>
      <c r="D17" s="5">
        <v>3115</v>
      </c>
      <c r="E17" s="5">
        <v>0</v>
      </c>
      <c r="F17" s="5">
        <v>0</v>
      </c>
      <c r="G17" s="4">
        <v>42886</v>
      </c>
      <c r="H17" s="4">
        <v>42870</v>
      </c>
      <c r="I17" s="3">
        <v>-16</v>
      </c>
      <c r="J17" s="3" t="s">
        <v>14</v>
      </c>
      <c r="K17" s="5">
        <f t="shared" si="0"/>
        <v>3115</v>
      </c>
      <c r="L17" s="5">
        <f t="shared" si="1"/>
        <v>-49840</v>
      </c>
    </row>
    <row r="18" spans="1:12" ht="12.75">
      <c r="A18" s="2" t="s">
        <v>12</v>
      </c>
      <c r="B18" s="3" t="s">
        <v>31</v>
      </c>
      <c r="C18" s="4">
        <v>42865</v>
      </c>
      <c r="D18" s="5">
        <v>1230</v>
      </c>
      <c r="E18" s="5">
        <v>0</v>
      </c>
      <c r="F18" s="5">
        <v>0</v>
      </c>
      <c r="G18" s="4">
        <v>42900</v>
      </c>
      <c r="H18" s="4">
        <v>42870</v>
      </c>
      <c r="I18" s="3">
        <v>-30</v>
      </c>
      <c r="J18" s="3" t="s">
        <v>14</v>
      </c>
      <c r="K18" s="5">
        <f t="shared" si="0"/>
        <v>1230</v>
      </c>
      <c r="L18" s="5">
        <f t="shared" si="1"/>
        <v>-36900</v>
      </c>
    </row>
    <row r="19" spans="1:12" ht="12.75">
      <c r="A19" s="2" t="s">
        <v>12</v>
      </c>
      <c r="B19" s="3" t="s">
        <v>32</v>
      </c>
      <c r="C19" s="4">
        <v>42870</v>
      </c>
      <c r="D19" s="5">
        <v>5690</v>
      </c>
      <c r="E19" s="5">
        <v>0</v>
      </c>
      <c r="F19" s="5">
        <v>0</v>
      </c>
      <c r="G19" s="4">
        <v>42901</v>
      </c>
      <c r="H19" s="4">
        <v>42877</v>
      </c>
      <c r="I19" s="3">
        <v>-24</v>
      </c>
      <c r="J19" s="3" t="s">
        <v>14</v>
      </c>
      <c r="K19" s="5">
        <f t="shared" si="0"/>
        <v>5690</v>
      </c>
      <c r="L19" s="5">
        <f t="shared" si="1"/>
        <v>-136560</v>
      </c>
    </row>
    <row r="20" spans="1:12" ht="12.75">
      <c r="A20" s="2" t="s">
        <v>12</v>
      </c>
      <c r="B20" s="3" t="s">
        <v>33</v>
      </c>
      <c r="C20" s="4">
        <v>42870</v>
      </c>
      <c r="D20" s="5">
        <v>117.46</v>
      </c>
      <c r="E20" s="5">
        <v>25.84</v>
      </c>
      <c r="F20" s="5">
        <v>0</v>
      </c>
      <c r="G20" s="4">
        <v>42962</v>
      </c>
      <c r="H20" s="4">
        <v>42877</v>
      </c>
      <c r="I20" s="3">
        <v>-85</v>
      </c>
      <c r="J20" s="3" t="s">
        <v>16</v>
      </c>
      <c r="K20" s="5">
        <f t="shared" si="0"/>
        <v>117.46</v>
      </c>
      <c r="L20" s="5">
        <f t="shared" si="1"/>
        <v>-9984.1</v>
      </c>
    </row>
    <row r="21" spans="1:12" ht="12.75">
      <c r="A21" s="2" t="s">
        <v>12</v>
      </c>
      <c r="B21" s="3" t="s">
        <v>34</v>
      </c>
      <c r="C21" s="4">
        <v>42872</v>
      </c>
      <c r="D21" s="5">
        <v>981</v>
      </c>
      <c r="E21" s="5">
        <v>0</v>
      </c>
      <c r="F21" s="5">
        <v>0</v>
      </c>
      <c r="G21" s="4">
        <v>42904</v>
      </c>
      <c r="H21" s="4">
        <v>42877</v>
      </c>
      <c r="I21" s="3">
        <v>-27</v>
      </c>
      <c r="J21" s="3" t="s">
        <v>14</v>
      </c>
      <c r="K21" s="5">
        <f t="shared" si="0"/>
        <v>981</v>
      </c>
      <c r="L21" s="5">
        <f t="shared" si="1"/>
        <v>-26487</v>
      </c>
    </row>
    <row r="22" spans="1:12" ht="12.75">
      <c r="A22" s="2" t="s">
        <v>12</v>
      </c>
      <c r="B22" s="3" t="s">
        <v>35</v>
      </c>
      <c r="C22" s="4">
        <v>42873</v>
      </c>
      <c r="D22" s="5">
        <v>195.72</v>
      </c>
      <c r="E22" s="5">
        <v>43.06</v>
      </c>
      <c r="F22" s="5">
        <v>0</v>
      </c>
      <c r="G22" s="4">
        <v>42907</v>
      </c>
      <c r="H22" s="4">
        <v>42877</v>
      </c>
      <c r="I22" s="3">
        <v>-30</v>
      </c>
      <c r="J22" s="3" t="s">
        <v>16</v>
      </c>
      <c r="K22" s="5">
        <f t="shared" si="0"/>
        <v>195.72</v>
      </c>
      <c r="L22" s="5">
        <f t="shared" si="1"/>
        <v>-5871.6</v>
      </c>
    </row>
    <row r="23" spans="1:12" ht="12.75">
      <c r="A23" s="2" t="s">
        <v>12</v>
      </c>
      <c r="B23" s="3" t="s">
        <v>36</v>
      </c>
      <c r="C23" s="4">
        <v>42877</v>
      </c>
      <c r="D23" s="5">
        <v>2730</v>
      </c>
      <c r="E23" s="5">
        <v>0</v>
      </c>
      <c r="F23" s="5">
        <v>0</v>
      </c>
      <c r="G23" s="4">
        <v>42908</v>
      </c>
      <c r="H23" s="4">
        <v>42891</v>
      </c>
      <c r="I23" s="3">
        <v>-17</v>
      </c>
      <c r="J23" s="3" t="s">
        <v>14</v>
      </c>
      <c r="K23" s="5">
        <f t="shared" si="0"/>
        <v>2730</v>
      </c>
      <c r="L23" s="5">
        <f t="shared" si="1"/>
        <v>-46410</v>
      </c>
    </row>
    <row r="24" spans="1:12" ht="12.75">
      <c r="A24" s="2" t="s">
        <v>12</v>
      </c>
      <c r="B24" s="3" t="s">
        <v>37</v>
      </c>
      <c r="C24" s="4">
        <v>42879</v>
      </c>
      <c r="D24" s="5">
        <v>106.84</v>
      </c>
      <c r="E24" s="5">
        <v>0</v>
      </c>
      <c r="F24" s="5">
        <v>0</v>
      </c>
      <c r="G24" s="4">
        <v>42909</v>
      </c>
      <c r="H24" s="4">
        <v>42891</v>
      </c>
      <c r="I24" s="3">
        <v>-18</v>
      </c>
      <c r="J24" s="3" t="s">
        <v>14</v>
      </c>
      <c r="K24" s="5">
        <f t="shared" si="0"/>
        <v>106.84</v>
      </c>
      <c r="L24" s="5">
        <f t="shared" si="1"/>
        <v>-1923.1200000000001</v>
      </c>
    </row>
    <row r="25" spans="1:12" ht="12.75">
      <c r="A25" s="2" t="s">
        <v>12</v>
      </c>
      <c r="B25" s="3" t="s">
        <v>38</v>
      </c>
      <c r="C25" s="4">
        <v>42880</v>
      </c>
      <c r="D25" s="5">
        <v>38.64</v>
      </c>
      <c r="E25" s="5">
        <v>0</v>
      </c>
      <c r="F25" s="5">
        <v>0</v>
      </c>
      <c r="G25" s="4">
        <v>42910</v>
      </c>
      <c r="H25" s="4">
        <v>42891</v>
      </c>
      <c r="I25" s="3">
        <v>-19</v>
      </c>
      <c r="J25" s="3" t="s">
        <v>14</v>
      </c>
      <c r="K25" s="5">
        <f t="shared" si="0"/>
        <v>38.64</v>
      </c>
      <c r="L25" s="5">
        <f t="shared" si="1"/>
        <v>-734.16</v>
      </c>
    </row>
    <row r="26" spans="1:12" ht="12.75">
      <c r="A26" s="2" t="s">
        <v>12</v>
      </c>
      <c r="B26" s="3" t="s">
        <v>39</v>
      </c>
      <c r="C26" s="4">
        <v>42879</v>
      </c>
      <c r="D26" s="5">
        <v>3120</v>
      </c>
      <c r="E26" s="5">
        <v>686.4</v>
      </c>
      <c r="F26" s="5">
        <v>-624</v>
      </c>
      <c r="G26" s="4">
        <v>42916</v>
      </c>
      <c r="H26" s="4">
        <v>42891</v>
      </c>
      <c r="I26" s="3">
        <v>-25</v>
      </c>
      <c r="J26" s="3" t="s">
        <v>14</v>
      </c>
      <c r="K26" s="5">
        <f t="shared" si="0"/>
        <v>3182.4</v>
      </c>
      <c r="L26" s="5">
        <f t="shared" si="1"/>
        <v>-79560</v>
      </c>
    </row>
    <row r="27" spans="1:12" ht="12.75">
      <c r="A27" s="2" t="s">
        <v>12</v>
      </c>
      <c r="B27" s="3" t="s">
        <v>39</v>
      </c>
      <c r="C27" s="4">
        <v>42879</v>
      </c>
      <c r="D27" s="5">
        <v>3120</v>
      </c>
      <c r="E27" s="5">
        <v>686.4</v>
      </c>
      <c r="F27" s="5">
        <v>-624</v>
      </c>
      <c r="G27" s="4">
        <v>42916</v>
      </c>
      <c r="H27" s="4">
        <v>42891</v>
      </c>
      <c r="I27" s="3">
        <v>-25</v>
      </c>
      <c r="J27" s="3" t="s">
        <v>14</v>
      </c>
      <c r="K27" s="5">
        <f t="shared" si="0"/>
        <v>3182.4</v>
      </c>
      <c r="L27" s="5">
        <f t="shared" si="1"/>
        <v>-79560</v>
      </c>
    </row>
    <row r="28" spans="1:12" ht="12.75">
      <c r="A28" s="2" t="s">
        <v>12</v>
      </c>
      <c r="B28" s="3" t="s">
        <v>40</v>
      </c>
      <c r="C28" s="4">
        <v>42885</v>
      </c>
      <c r="D28" s="5">
        <v>1466.4</v>
      </c>
      <c r="E28" s="5">
        <v>322.61</v>
      </c>
      <c r="F28" s="5">
        <v>-293.28</v>
      </c>
      <c r="G28" s="4">
        <v>42908</v>
      </c>
      <c r="H28" s="4">
        <v>42891</v>
      </c>
      <c r="I28" s="3">
        <v>-17</v>
      </c>
      <c r="J28" s="3" t="s">
        <v>14</v>
      </c>
      <c r="K28" s="5">
        <f t="shared" si="0"/>
        <v>1495.7300000000002</v>
      </c>
      <c r="L28" s="5">
        <f t="shared" si="1"/>
        <v>-25427.410000000003</v>
      </c>
    </row>
    <row r="29" spans="1:12" ht="12.75">
      <c r="A29" s="2" t="s">
        <v>12</v>
      </c>
      <c r="B29" s="3" t="s">
        <v>40</v>
      </c>
      <c r="C29" s="4">
        <v>42885</v>
      </c>
      <c r="D29" s="5">
        <v>1466.4</v>
      </c>
      <c r="E29" s="5">
        <v>322.61</v>
      </c>
      <c r="F29" s="5">
        <v>-293.28</v>
      </c>
      <c r="G29" s="4">
        <v>42908</v>
      </c>
      <c r="H29" s="4">
        <v>42891</v>
      </c>
      <c r="I29" s="3">
        <v>-17</v>
      </c>
      <c r="J29" s="3" t="s">
        <v>14</v>
      </c>
      <c r="K29" s="5">
        <f t="shared" si="0"/>
        <v>1495.7300000000002</v>
      </c>
      <c r="L29" s="5">
        <f t="shared" si="1"/>
        <v>-25427.410000000003</v>
      </c>
    </row>
    <row r="30" spans="1:12" ht="12.75">
      <c r="A30" s="2" t="s">
        <v>12</v>
      </c>
      <c r="B30" s="3" t="s">
        <v>41</v>
      </c>
      <c r="C30" s="4">
        <v>42885</v>
      </c>
      <c r="D30" s="5">
        <v>5824</v>
      </c>
      <c r="E30" s="5">
        <v>0</v>
      </c>
      <c r="F30" s="5">
        <v>0</v>
      </c>
      <c r="G30" s="4">
        <v>42916</v>
      </c>
      <c r="H30" s="4">
        <v>42891</v>
      </c>
      <c r="I30" s="3">
        <v>-25</v>
      </c>
      <c r="J30" s="3" t="s">
        <v>14</v>
      </c>
      <c r="K30" s="5">
        <f t="shared" si="0"/>
        <v>5824</v>
      </c>
      <c r="L30" s="5">
        <f t="shared" si="1"/>
        <v>-145600</v>
      </c>
    </row>
    <row r="31" spans="1:12" ht="12.75">
      <c r="A31" s="2" t="s">
        <v>12</v>
      </c>
      <c r="B31" s="3" t="s">
        <v>42</v>
      </c>
      <c r="C31" s="4">
        <v>42887</v>
      </c>
      <c r="D31" s="5">
        <v>5334</v>
      </c>
      <c r="E31" s="5">
        <v>0</v>
      </c>
      <c r="F31" s="5">
        <v>-1066.8</v>
      </c>
      <c r="G31" s="4">
        <v>42921</v>
      </c>
      <c r="H31" s="4">
        <v>42901</v>
      </c>
      <c r="I31" s="3">
        <v>-20</v>
      </c>
      <c r="J31" s="3" t="s">
        <v>14</v>
      </c>
      <c r="K31" s="5">
        <f t="shared" si="0"/>
        <v>4267.2</v>
      </c>
      <c r="L31" s="5">
        <f t="shared" si="1"/>
        <v>-85344</v>
      </c>
    </row>
    <row r="32" spans="1:12" ht="12.75">
      <c r="A32" s="2" t="s">
        <v>12</v>
      </c>
      <c r="B32" s="3" t="s">
        <v>42</v>
      </c>
      <c r="C32" s="4">
        <v>42887</v>
      </c>
      <c r="D32" s="5">
        <v>5334</v>
      </c>
      <c r="E32" s="5">
        <v>0</v>
      </c>
      <c r="F32" s="5">
        <v>-1066.8</v>
      </c>
      <c r="G32" s="4">
        <v>42921</v>
      </c>
      <c r="H32" s="4">
        <v>42901</v>
      </c>
      <c r="I32" s="3">
        <v>-20</v>
      </c>
      <c r="J32" s="3" t="s">
        <v>14</v>
      </c>
      <c r="K32" s="5">
        <f t="shared" si="0"/>
        <v>4267.2</v>
      </c>
      <c r="L32" s="5">
        <f t="shared" si="1"/>
        <v>-85344</v>
      </c>
    </row>
    <row r="33" spans="1:12" ht="12.75">
      <c r="A33" s="2" t="s">
        <v>12</v>
      </c>
      <c r="B33" s="3" t="s">
        <v>43</v>
      </c>
      <c r="C33" s="4">
        <v>42886</v>
      </c>
      <c r="D33" s="5">
        <v>455</v>
      </c>
      <c r="E33" s="5">
        <v>22.75</v>
      </c>
      <c r="F33" s="5">
        <v>0</v>
      </c>
      <c r="G33" s="4">
        <v>42921</v>
      </c>
      <c r="H33" s="4">
        <v>42891</v>
      </c>
      <c r="I33" s="3">
        <v>-30</v>
      </c>
      <c r="J33" s="3" t="s">
        <v>16</v>
      </c>
      <c r="K33" s="5">
        <f t="shared" si="0"/>
        <v>455</v>
      </c>
      <c r="L33" s="5">
        <f t="shared" si="1"/>
        <v>-13650</v>
      </c>
    </row>
    <row r="34" spans="1:12" ht="12.75">
      <c r="A34" s="2" t="s">
        <v>12</v>
      </c>
      <c r="B34" s="3" t="s">
        <v>44</v>
      </c>
      <c r="C34" s="4">
        <v>42886</v>
      </c>
      <c r="D34" s="5">
        <v>1500</v>
      </c>
      <c r="E34" s="5">
        <v>150</v>
      </c>
      <c r="F34" s="5">
        <v>0</v>
      </c>
      <c r="G34" s="4">
        <v>42886</v>
      </c>
      <c r="H34" s="4">
        <v>42891</v>
      </c>
      <c r="I34" s="3">
        <v>5</v>
      </c>
      <c r="J34" s="3" t="s">
        <v>16</v>
      </c>
      <c r="K34" s="5">
        <f t="shared" si="0"/>
        <v>1500</v>
      </c>
      <c r="L34" s="5">
        <f t="shared" si="1"/>
        <v>7500</v>
      </c>
    </row>
    <row r="35" spans="1:12" ht="12.75">
      <c r="A35" s="2" t="s">
        <v>12</v>
      </c>
      <c r="B35" s="3" t="s">
        <v>45</v>
      </c>
      <c r="C35" s="4">
        <v>42886</v>
      </c>
      <c r="D35" s="5">
        <v>330</v>
      </c>
      <c r="E35" s="5">
        <v>33</v>
      </c>
      <c r="F35" s="5">
        <v>0</v>
      </c>
      <c r="G35" s="4">
        <v>42886</v>
      </c>
      <c r="H35" s="4">
        <v>42891</v>
      </c>
      <c r="I35" s="3">
        <v>5</v>
      </c>
      <c r="J35" s="3" t="s">
        <v>16</v>
      </c>
      <c r="K35" s="5">
        <f t="shared" si="0"/>
        <v>330</v>
      </c>
      <c r="L35" s="5">
        <f t="shared" si="1"/>
        <v>1650</v>
      </c>
    </row>
    <row r="36" spans="1:12" ht="12.75">
      <c r="A36" s="2" t="s">
        <v>12</v>
      </c>
      <c r="B36" s="3" t="s">
        <v>46</v>
      </c>
      <c r="C36" s="4">
        <v>42855</v>
      </c>
      <c r="D36" s="5">
        <v>780</v>
      </c>
      <c r="E36" s="5">
        <v>78</v>
      </c>
      <c r="F36" s="5">
        <v>0</v>
      </c>
      <c r="G36" s="4">
        <v>42916</v>
      </c>
      <c r="H36" s="4">
        <v>42901</v>
      </c>
      <c r="I36" s="3">
        <v>-15</v>
      </c>
      <c r="J36" s="3" t="s">
        <v>16</v>
      </c>
      <c r="K36" s="5">
        <f t="shared" si="0"/>
        <v>780</v>
      </c>
      <c r="L36" s="5">
        <f t="shared" si="1"/>
        <v>-11700</v>
      </c>
    </row>
    <row r="37" spans="1:12" ht="12.75">
      <c r="A37" s="2" t="s">
        <v>12</v>
      </c>
      <c r="B37" s="3" t="s">
        <v>47</v>
      </c>
      <c r="C37" s="4">
        <v>42895</v>
      </c>
      <c r="D37" s="5">
        <v>57.8</v>
      </c>
      <c r="E37" s="5">
        <v>12.72</v>
      </c>
      <c r="F37" s="5">
        <v>0</v>
      </c>
      <c r="G37" s="4">
        <v>42929</v>
      </c>
      <c r="H37" s="4">
        <v>42901</v>
      </c>
      <c r="I37" s="3">
        <v>-28</v>
      </c>
      <c r="J37" s="3" t="s">
        <v>16</v>
      </c>
      <c r="K37" s="5">
        <f t="shared" si="0"/>
        <v>57.8</v>
      </c>
      <c r="L37" s="5">
        <f t="shared" si="1"/>
        <v>-1618.3999999999999</v>
      </c>
    </row>
    <row r="38" spans="1:12" ht="12.75">
      <c r="A38" s="2" t="s">
        <v>12</v>
      </c>
      <c r="B38" s="3" t="s">
        <v>48</v>
      </c>
      <c r="C38" s="4">
        <v>42895</v>
      </c>
      <c r="D38" s="5">
        <v>876.4</v>
      </c>
      <c r="E38" s="5">
        <v>192.81</v>
      </c>
      <c r="F38" s="5">
        <v>0</v>
      </c>
      <c r="G38" s="4">
        <v>42895</v>
      </c>
      <c r="H38" s="4">
        <v>42901</v>
      </c>
      <c r="I38" s="3">
        <v>6</v>
      </c>
      <c r="J38" s="3" t="s">
        <v>16</v>
      </c>
      <c r="K38" s="5">
        <f t="shared" si="0"/>
        <v>876.4</v>
      </c>
      <c r="L38" s="5">
        <f t="shared" si="1"/>
        <v>5258.4</v>
      </c>
    </row>
    <row r="39" spans="1:12" ht="12.75">
      <c r="A39" s="2" t="s">
        <v>12</v>
      </c>
      <c r="B39" s="3" t="s">
        <v>49</v>
      </c>
      <c r="C39" s="4">
        <v>42895</v>
      </c>
      <c r="D39" s="5">
        <v>415.45</v>
      </c>
      <c r="E39" s="5">
        <v>41.55</v>
      </c>
      <c r="F39" s="5">
        <v>0</v>
      </c>
      <c r="G39" s="4">
        <v>42929</v>
      </c>
      <c r="H39" s="4">
        <v>42901</v>
      </c>
      <c r="I39" s="3">
        <v>-28</v>
      </c>
      <c r="J39" s="3" t="s">
        <v>16</v>
      </c>
      <c r="K39" s="5">
        <f t="shared" si="0"/>
        <v>415.45</v>
      </c>
      <c r="L39" s="5">
        <f t="shared" si="1"/>
        <v>-11632.6</v>
      </c>
    </row>
    <row r="40" spans="1:12" ht="12.75">
      <c r="A40" s="2" t="s">
        <v>12</v>
      </c>
      <c r="B40" s="3" t="s">
        <v>50</v>
      </c>
      <c r="C40" s="4">
        <v>42892</v>
      </c>
      <c r="D40" s="5">
        <v>440</v>
      </c>
      <c r="E40" s="5">
        <v>96.8</v>
      </c>
      <c r="F40" s="5">
        <v>0</v>
      </c>
      <c r="G40" s="4">
        <v>42929</v>
      </c>
      <c r="H40" s="4">
        <v>42901</v>
      </c>
      <c r="I40" s="3">
        <v>-28</v>
      </c>
      <c r="J40" s="3" t="s">
        <v>16</v>
      </c>
      <c r="K40" s="5">
        <f t="shared" si="0"/>
        <v>440</v>
      </c>
      <c r="L40" s="5">
        <f t="shared" si="1"/>
        <v>-12320</v>
      </c>
    </row>
    <row r="41" spans="1:12" ht="12.75">
      <c r="A41" s="2" t="s">
        <v>12</v>
      </c>
      <c r="B41" s="3" t="s">
        <v>51</v>
      </c>
      <c r="C41" s="4">
        <v>42886</v>
      </c>
      <c r="D41" s="5">
        <v>86.41</v>
      </c>
      <c r="E41" s="5">
        <v>19.01</v>
      </c>
      <c r="F41" s="5">
        <v>0</v>
      </c>
      <c r="G41" s="4">
        <v>42916</v>
      </c>
      <c r="H41" s="4">
        <v>42901</v>
      </c>
      <c r="I41" s="3">
        <v>-15</v>
      </c>
      <c r="J41" s="3" t="s">
        <v>16</v>
      </c>
      <c r="K41" s="5">
        <f t="shared" si="0"/>
        <v>86.41</v>
      </c>
      <c r="L41" s="5">
        <f t="shared" si="1"/>
        <v>-1296.1499999999999</v>
      </c>
    </row>
    <row r="42" spans="1:12" ht="12.75">
      <c r="A42" s="2" t="s">
        <v>12</v>
      </c>
      <c r="B42" s="3" t="s">
        <v>52</v>
      </c>
      <c r="C42" s="4">
        <v>42900</v>
      </c>
      <c r="D42" s="5">
        <v>339</v>
      </c>
      <c r="E42" s="5">
        <v>74.58</v>
      </c>
      <c r="F42" s="5">
        <v>0</v>
      </c>
      <c r="G42" s="4">
        <v>42930</v>
      </c>
      <c r="H42" s="4">
        <v>42901</v>
      </c>
      <c r="I42" s="3">
        <v>-29</v>
      </c>
      <c r="J42" s="3" t="s">
        <v>16</v>
      </c>
      <c r="K42" s="5">
        <f t="shared" si="0"/>
        <v>339</v>
      </c>
      <c r="L42" s="5">
        <f t="shared" si="1"/>
        <v>-9831</v>
      </c>
    </row>
    <row r="43" spans="1:12" ht="12.75">
      <c r="A43" s="2" t="s">
        <v>12</v>
      </c>
      <c r="B43" s="3" t="s">
        <v>53</v>
      </c>
      <c r="C43" s="4">
        <v>42898</v>
      </c>
      <c r="D43" s="5">
        <v>3842</v>
      </c>
      <c r="E43" s="5">
        <v>0</v>
      </c>
      <c r="F43" s="5">
        <v>0</v>
      </c>
      <c r="G43" s="4">
        <v>42931</v>
      </c>
      <c r="H43" s="4">
        <v>42901</v>
      </c>
      <c r="I43" s="3">
        <v>-30</v>
      </c>
      <c r="J43" s="3" t="s">
        <v>14</v>
      </c>
      <c r="K43" s="5">
        <f t="shared" si="0"/>
        <v>3842</v>
      </c>
      <c r="L43" s="5">
        <f t="shared" si="1"/>
        <v>-115260</v>
      </c>
    </row>
    <row r="44" spans="1:12" ht="12.75">
      <c r="A44" s="2" t="s">
        <v>12</v>
      </c>
      <c r="B44" s="3" t="s">
        <v>54</v>
      </c>
      <c r="C44" s="4">
        <v>42893</v>
      </c>
      <c r="D44" s="5">
        <v>245.44</v>
      </c>
      <c r="E44" s="5">
        <v>54</v>
      </c>
      <c r="F44" s="5">
        <v>-49.09</v>
      </c>
      <c r="G44" s="4">
        <v>42923</v>
      </c>
      <c r="H44" s="4">
        <v>42901</v>
      </c>
      <c r="I44" s="3">
        <v>-22</v>
      </c>
      <c r="J44" s="3" t="s">
        <v>14</v>
      </c>
      <c r="K44" s="5">
        <f t="shared" si="0"/>
        <v>250.35</v>
      </c>
      <c r="L44" s="5">
        <f t="shared" si="1"/>
        <v>-5507.7</v>
      </c>
    </row>
    <row r="45" spans="1:12" ht="12.75">
      <c r="A45" s="2" t="s">
        <v>12</v>
      </c>
      <c r="B45" s="3" t="s">
        <v>54</v>
      </c>
      <c r="C45" s="4">
        <v>42893</v>
      </c>
      <c r="D45" s="5">
        <v>245.44</v>
      </c>
      <c r="E45" s="5">
        <v>54</v>
      </c>
      <c r="F45" s="5">
        <v>-49.09</v>
      </c>
      <c r="G45" s="4">
        <v>42923</v>
      </c>
      <c r="H45" s="4">
        <v>42901</v>
      </c>
      <c r="I45" s="3">
        <v>-22</v>
      </c>
      <c r="J45" s="3" t="s">
        <v>14</v>
      </c>
      <c r="K45" s="5">
        <f t="shared" si="0"/>
        <v>250.35</v>
      </c>
      <c r="L45" s="5">
        <f t="shared" si="1"/>
        <v>-5507.7</v>
      </c>
    </row>
    <row r="46" spans="1:12" ht="12.75">
      <c r="A46" s="2" t="s">
        <v>12</v>
      </c>
      <c r="B46" s="3" t="s">
        <v>55</v>
      </c>
      <c r="C46" s="4">
        <v>42886</v>
      </c>
      <c r="D46" s="5">
        <v>129.45</v>
      </c>
      <c r="E46" s="5">
        <v>28.48</v>
      </c>
      <c r="F46" s="5">
        <v>0</v>
      </c>
      <c r="G46" s="4">
        <v>42886</v>
      </c>
      <c r="H46" s="4">
        <v>42901</v>
      </c>
      <c r="I46" s="3">
        <v>15</v>
      </c>
      <c r="J46" s="3" t="s">
        <v>16</v>
      </c>
      <c r="K46" s="5">
        <f t="shared" si="0"/>
        <v>129.45</v>
      </c>
      <c r="L46" s="5">
        <f t="shared" si="1"/>
        <v>1941.7499999999998</v>
      </c>
    </row>
    <row r="47" spans="10:12" ht="15">
      <c r="J47" s="6" t="s">
        <v>56</v>
      </c>
      <c r="K47" s="7">
        <f>SUM(K2:K46)</f>
        <v>70382.33000000002</v>
      </c>
      <c r="L47" s="8">
        <f>SUM(L2:L46)</f>
        <v>-1487104.46</v>
      </c>
    </row>
    <row r="52" ht="12.75">
      <c r="B52" s="9" t="s">
        <v>57</v>
      </c>
    </row>
    <row r="53" spans="1:3" ht="12.75">
      <c r="A53" s="10" t="s">
        <v>58</v>
      </c>
      <c r="B53" s="9" t="s">
        <v>59</v>
      </c>
      <c r="C53" s="11">
        <f>L47/K47</f>
        <v>-21.12894614315837</v>
      </c>
    </row>
    <row r="54" ht="12.75">
      <c r="B54" s="9" t="s">
        <v>60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&amp; MARIA</dc:creator>
  <cp:keywords/>
  <dc:description/>
  <cp:lastModifiedBy>EMILIO &amp; MARIA</cp:lastModifiedBy>
  <dcterms:created xsi:type="dcterms:W3CDTF">2018-02-26T15:39:38Z</dcterms:created>
  <dcterms:modified xsi:type="dcterms:W3CDTF">2018-02-26T15:39:39Z</dcterms:modified>
  <cp:category/>
  <cp:version/>
  <cp:contentType/>
  <cp:contentStatus/>
</cp:coreProperties>
</file>